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iluc-my.sharepoint.com/personal/mattersf_ucmail_uc_edu/Documents/Desktop/Goff/Chapter 1 submission/Chapter 1 Data/"/>
    </mc:Choice>
  </mc:AlternateContent>
  <xr:revisionPtr revIDLastSave="25" documentId="13_ncr:1_{0D373476-573D-49B2-B9E8-21BADA29FCD5}" xr6:coauthVersionLast="47" xr6:coauthVersionMax="47" xr10:uidLastSave="{BD36FA85-C7DB-4984-AAF5-A3F4FC4420F5}"/>
  <bookViews>
    <workbookView xWindow="-120" yWindow="-120" windowWidth="29040" windowHeight="15840" activeTab="1" xr2:uid="{B39498FD-1D16-48A2-96BE-6B61EC4A0CEC}"/>
  </bookViews>
  <sheets>
    <sheet name="UpperOptimums" sheetId="1" r:id="rId1"/>
    <sheet name="South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" i="1" l="1"/>
  <c r="M14" i="1"/>
  <c r="I14" i="1"/>
  <c r="E14" i="1"/>
  <c r="E2" i="1" l="1"/>
  <c r="I2" i="1"/>
  <c r="M2" i="1"/>
  <c r="Q2" i="1"/>
  <c r="E3" i="1"/>
  <c r="I3" i="1"/>
  <c r="M3" i="1"/>
  <c r="Q3" i="1"/>
  <c r="E4" i="1"/>
  <c r="I4" i="1"/>
  <c r="M4" i="1"/>
  <c r="Q4" i="1"/>
  <c r="E5" i="1"/>
  <c r="I5" i="1"/>
  <c r="M5" i="1"/>
  <c r="Q5" i="1"/>
  <c r="E6" i="1"/>
  <c r="I6" i="1"/>
  <c r="M6" i="1"/>
  <c r="Q6" i="1"/>
  <c r="E7" i="1"/>
  <c r="I7" i="1"/>
  <c r="M7" i="1"/>
  <c r="Q7" i="1"/>
  <c r="E8" i="1"/>
  <c r="I8" i="1"/>
  <c r="M8" i="1"/>
  <c r="Q8" i="1"/>
  <c r="E9" i="1"/>
  <c r="I9" i="1"/>
  <c r="M9" i="1"/>
  <c r="Q9" i="1"/>
  <c r="E10" i="1"/>
  <c r="I10" i="1"/>
  <c r="M10" i="1"/>
  <c r="Q10" i="1"/>
  <c r="E11" i="1"/>
  <c r="I11" i="1"/>
  <c r="M11" i="1"/>
  <c r="Q11" i="1"/>
  <c r="E12" i="1"/>
  <c r="I12" i="1"/>
  <c r="M12" i="1"/>
  <c r="Q12" i="1"/>
  <c r="E13" i="1"/>
  <c r="I13" i="1"/>
  <c r="M13" i="1"/>
  <c r="Q13" i="1"/>
  <c r="E15" i="1"/>
  <c r="I15" i="1"/>
  <c r="M15" i="1"/>
  <c r="Q15" i="1"/>
  <c r="E16" i="1"/>
  <c r="I16" i="1"/>
  <c r="M16" i="1"/>
  <c r="Q16" i="1"/>
  <c r="E17" i="1"/>
  <c r="I17" i="1"/>
  <c r="M17" i="1"/>
  <c r="Q17" i="1"/>
  <c r="E18" i="1"/>
  <c r="I18" i="1"/>
  <c r="M18" i="1"/>
  <c r="Q18" i="1"/>
  <c r="E19" i="1"/>
  <c r="I19" i="1"/>
  <c r="M19" i="1"/>
  <c r="Q19" i="1"/>
  <c r="E20" i="1"/>
  <c r="I20" i="1"/>
  <c r="M20" i="1"/>
  <c r="Q20" i="1"/>
  <c r="E21" i="1"/>
  <c r="I21" i="1"/>
  <c r="M21" i="1"/>
  <c r="Q21" i="1"/>
</calcChain>
</file>

<file path=xl/sharedStrings.xml><?xml version="1.0" encoding="utf-8"?>
<sst xmlns="http://schemas.openxmlformats.org/spreadsheetml/2006/main" count="81" uniqueCount="58">
  <si>
    <t xml:space="preserve">virginiensis </t>
  </si>
  <si>
    <t>Pieris</t>
  </si>
  <si>
    <t>Pieridae</t>
  </si>
  <si>
    <t>rapae</t>
  </si>
  <si>
    <t>brassicae</t>
  </si>
  <si>
    <t>philodice</t>
  </si>
  <si>
    <t>Colias</t>
  </si>
  <si>
    <t>nastes</t>
  </si>
  <si>
    <t>meadii</t>
  </si>
  <si>
    <t>smintheus</t>
  </si>
  <si>
    <t>Parnassius</t>
  </si>
  <si>
    <t>Papilionidae</t>
  </si>
  <si>
    <t>apollo</t>
  </si>
  <si>
    <t>polyxenes</t>
  </si>
  <si>
    <t>Papilio</t>
  </si>
  <si>
    <t>aegeria</t>
  </si>
  <si>
    <t>Pararge</t>
  </si>
  <si>
    <t>Nymphalidae</t>
  </si>
  <si>
    <t>cyananthe</t>
  </si>
  <si>
    <t>Myscelia</t>
  </si>
  <si>
    <t>cinxia</t>
  </si>
  <si>
    <t>Melitaea</t>
  </si>
  <si>
    <t>jurtina</t>
  </si>
  <si>
    <t>Maniola</t>
  </si>
  <si>
    <t>villida</t>
  </si>
  <si>
    <t>Junonia</t>
  </si>
  <si>
    <t>aurinia</t>
  </si>
  <si>
    <t>Euphydryas</t>
  </si>
  <si>
    <t>plexippus</t>
  </si>
  <si>
    <t xml:space="preserve">Danaus </t>
  </si>
  <si>
    <t>inornata</t>
  </si>
  <si>
    <t>Coenonympha</t>
  </si>
  <si>
    <t>arion</t>
  </si>
  <si>
    <t>Phengaris</t>
  </si>
  <si>
    <t>Lycaenidae</t>
  </si>
  <si>
    <t>virgaureae</t>
  </si>
  <si>
    <t>Heodes</t>
  </si>
  <si>
    <t>Species</t>
  </si>
  <si>
    <t>Genus</t>
  </si>
  <si>
    <r>
      <t>1950 North Temp (</t>
    </r>
    <r>
      <rPr>
        <sz val="11"/>
        <color theme="1"/>
        <rFont val="Aptos Narrow"/>
        <family val="2"/>
      </rPr>
      <t>°F)</t>
    </r>
  </si>
  <si>
    <t>1950 North Temp (°C)</t>
  </si>
  <si>
    <t xml:space="preserve">1950 North Avg. days temp exceeds upper optimum </t>
  </si>
  <si>
    <t>1950 North Flight Season Length (Days)</t>
  </si>
  <si>
    <r>
      <t>2020 North Temp (</t>
    </r>
    <r>
      <rPr>
        <sz val="11"/>
        <color theme="1"/>
        <rFont val="Aptos Narrow"/>
        <family val="2"/>
      </rPr>
      <t>°F)</t>
    </r>
  </si>
  <si>
    <t>2020 North Temp (°C)</t>
  </si>
  <si>
    <t xml:space="preserve">2020 North Avg. days temp exceeds upper optimum </t>
  </si>
  <si>
    <t>2020 North Flight Season Length (Days)</t>
  </si>
  <si>
    <r>
      <t>1950 South Temp (</t>
    </r>
    <r>
      <rPr>
        <sz val="11"/>
        <color theme="1"/>
        <rFont val="Aptos Narrow"/>
        <family val="2"/>
      </rPr>
      <t>°F)</t>
    </r>
  </si>
  <si>
    <t>1950 South Temp (°C)</t>
  </si>
  <si>
    <t xml:space="preserve">1950 South Avg. days temp exceeds upper optimum </t>
  </si>
  <si>
    <t>1950 South Flight Season Length (Days)</t>
  </si>
  <si>
    <r>
      <t>2020 South Temp (</t>
    </r>
    <r>
      <rPr>
        <sz val="11"/>
        <color theme="1"/>
        <rFont val="Aptos Narrow"/>
        <family val="2"/>
      </rPr>
      <t>°F)</t>
    </r>
  </si>
  <si>
    <t>2020 South Temp (°C)</t>
  </si>
  <si>
    <t xml:space="preserve">2020 South Avg. days temp exceeds upper optimum </t>
  </si>
  <si>
    <t>2020 South Flight Season Length (Days)</t>
  </si>
  <si>
    <t>Family</t>
  </si>
  <si>
    <t>1950s</t>
  </si>
  <si>
    <t>2020s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</si>
</sst>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wrapText="1"/>
    </xf>
    <xf numFmtId="2" fontId="0" fillId="0" borderId="0" xfId="0" applyNumberFormat="1" applyAlignment="1">
      <alignment horizontal="center" wrapText="1"/>
    </xf>
    <xf numFmtId="1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 vertical="top" wrapText="1"/>
    </xf>
    <xf numFmtId="16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164" fontId="0" fillId="0" borderId="0" xfId="0" applyNumberFormat="1" applyAlignment="1">
      <alignment horizontal="center" vertical="top" wrapText="1"/>
    </xf>
    <xf numFmtId="2" fontId="0" fillId="0" borderId="0" xfId="0" applyNumberFormat="1"/>
    <xf numFmtId="1" fontId="0" fillId="0" borderId="0" xfId="0" applyNumberFormat="1" applyAlignment="1">
      <alignment horizontal="right" wrapText="1"/>
    </xf>
    <xf numFmtId="2" fontId="0" fillId="0" borderId="0" xfId="0" applyNumberFormat="1" applyAlignment="1">
      <alignment horizontal="right"/>
    </xf>
    <xf numFmtId="2" fontId="0" fillId="0" borderId="0" xfId="0" applyNumberFormat="1" applyAlignment="1">
      <alignment horizontal="right" vertical="top"/>
    </xf>
    <xf numFmtId="1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3F104-BC56-4FB2-9893-2AA265C85E78}">
  <dimension ref="A1:S21"/>
  <sheetViews>
    <sheetView workbookViewId="0">
      <selection activeCell="Q1" sqref="Q1:Q21"/>
    </sheetView>
  </sheetViews>
  <sheetFormatPr defaultRowHeight="15" x14ac:dyDescent="0.25"/>
  <cols>
    <col min="1" max="1" width="13.5703125" customWidth="1"/>
    <col min="2" max="2" width="12.85546875" customWidth="1"/>
    <col min="3" max="3" width="10.42578125" customWidth="1"/>
    <col min="4" max="4" width="10.42578125" style="1" customWidth="1"/>
    <col min="5" max="5" width="10.5703125" style="1" customWidth="1"/>
    <col min="6" max="6" width="16.5703125" style="1" customWidth="1"/>
    <col min="7" max="7" width="13.5703125" style="1" customWidth="1"/>
    <col min="8" max="8" width="11.42578125" style="1" customWidth="1"/>
    <col min="9" max="9" width="8.7109375" style="1"/>
    <col min="10" max="10" width="16.140625" style="1" customWidth="1"/>
    <col min="11" max="11" width="12.7109375" style="1" customWidth="1"/>
    <col min="12" max="13" width="8.7109375" style="1"/>
    <col min="14" max="14" width="19.42578125" style="1" customWidth="1"/>
    <col min="15" max="15" width="15.42578125" style="1" customWidth="1"/>
    <col min="16" max="16" width="10.85546875" style="1" customWidth="1"/>
    <col min="17" max="17" width="10.28515625" style="1" customWidth="1"/>
    <col min="18" max="18" width="16.85546875" style="1" customWidth="1"/>
    <col min="19" max="19" width="14.5703125" style="1" customWidth="1"/>
  </cols>
  <sheetData>
    <row r="1" spans="1:19" ht="60" x14ac:dyDescent="0.25">
      <c r="A1" s="1" t="s">
        <v>55</v>
      </c>
      <c r="B1" s="5" t="s">
        <v>38</v>
      </c>
      <c r="C1" s="5" t="s">
        <v>37</v>
      </c>
      <c r="D1" s="2" t="s">
        <v>39</v>
      </c>
      <c r="E1" s="2" t="s">
        <v>40</v>
      </c>
      <c r="F1" s="3" t="s">
        <v>41</v>
      </c>
      <c r="G1" s="4" t="s">
        <v>42</v>
      </c>
      <c r="H1" s="2" t="s">
        <v>43</v>
      </c>
      <c r="I1" s="2" t="s">
        <v>44</v>
      </c>
      <c r="J1" s="3" t="s">
        <v>45</v>
      </c>
      <c r="K1" s="4" t="s">
        <v>46</v>
      </c>
      <c r="L1" s="2" t="s">
        <v>47</v>
      </c>
      <c r="M1" s="2" t="s">
        <v>48</v>
      </c>
      <c r="N1" s="3" t="s">
        <v>49</v>
      </c>
      <c r="O1" s="4" t="s">
        <v>50</v>
      </c>
      <c r="P1" s="2" t="s">
        <v>51</v>
      </c>
      <c r="Q1" s="2" t="s">
        <v>52</v>
      </c>
      <c r="R1" s="3" t="s">
        <v>53</v>
      </c>
      <c r="S1" s="4" t="s">
        <v>54</v>
      </c>
    </row>
    <row r="2" spans="1:19" x14ac:dyDescent="0.25">
      <c r="A2" s="10" t="s">
        <v>34</v>
      </c>
      <c r="B2" t="s">
        <v>36</v>
      </c>
      <c r="C2" t="s">
        <v>35</v>
      </c>
      <c r="D2" s="8">
        <v>69.43804347826088</v>
      </c>
      <c r="E2" s="8">
        <f t="shared" ref="E2:E21" si="0">(D2-32)*5/9</f>
        <v>20.798913043478265</v>
      </c>
      <c r="F2" s="1">
        <v>1.8</v>
      </c>
      <c r="G2" s="9">
        <v>92</v>
      </c>
      <c r="H2" s="8">
        <v>74.263664596273287</v>
      </c>
      <c r="I2" s="8">
        <f t="shared" ref="I2:I21" si="1">(H2-32)*5/9</f>
        <v>23.479813664596271</v>
      </c>
      <c r="J2" s="1">
        <v>8.1</v>
      </c>
      <c r="K2" s="9">
        <v>92</v>
      </c>
      <c r="L2" s="8">
        <v>81.651086956521738</v>
      </c>
      <c r="M2" s="8">
        <f t="shared" ref="M2:M21" si="2">(L2-32)*5/9</f>
        <v>27.58393719806763</v>
      </c>
      <c r="N2" s="1">
        <v>19</v>
      </c>
      <c r="O2" s="9">
        <v>92</v>
      </c>
      <c r="P2" s="8">
        <v>84.352824228911189</v>
      </c>
      <c r="Q2" s="8">
        <f t="shared" ref="Q2:Q21" si="3">(P2-32)*5/9</f>
        <v>29.084902349395104</v>
      </c>
      <c r="R2" s="1">
        <v>33.799999999999997</v>
      </c>
      <c r="S2" s="9">
        <v>92</v>
      </c>
    </row>
    <row r="3" spans="1:19" x14ac:dyDescent="0.25">
      <c r="A3" s="10" t="s">
        <v>34</v>
      </c>
      <c r="B3" s="7" t="s">
        <v>33</v>
      </c>
      <c r="C3" s="7" t="s">
        <v>32</v>
      </c>
      <c r="D3" s="8">
        <v>64.045066002818913</v>
      </c>
      <c r="E3" s="8">
        <f t="shared" si="0"/>
        <v>17.802814446010508</v>
      </c>
      <c r="F3" s="8">
        <v>0</v>
      </c>
      <c r="G3" s="9">
        <v>92</v>
      </c>
      <c r="H3" s="8">
        <v>68.101739130434765</v>
      </c>
      <c r="I3" s="8">
        <f t="shared" si="1"/>
        <v>20.056521739130424</v>
      </c>
      <c r="J3" s="8">
        <v>0.9</v>
      </c>
      <c r="K3" s="9">
        <v>92</v>
      </c>
      <c r="L3" s="8">
        <v>80.965217391304336</v>
      </c>
      <c r="M3" s="8">
        <f t="shared" si="2"/>
        <v>27.202898550724633</v>
      </c>
      <c r="N3" s="8">
        <v>11</v>
      </c>
      <c r="O3" s="9">
        <v>92</v>
      </c>
      <c r="P3" s="8">
        <v>79.952173913043495</v>
      </c>
      <c r="Q3" s="8">
        <f t="shared" si="3"/>
        <v>26.6400966183575</v>
      </c>
      <c r="R3" s="8">
        <v>4</v>
      </c>
      <c r="S3" s="9">
        <v>92</v>
      </c>
    </row>
    <row r="4" spans="1:19" x14ac:dyDescent="0.25">
      <c r="A4" s="6" t="s">
        <v>17</v>
      </c>
      <c r="B4" s="7" t="s">
        <v>31</v>
      </c>
      <c r="C4" s="7" t="s">
        <v>30</v>
      </c>
      <c r="D4" s="8">
        <v>70.8</v>
      </c>
      <c r="E4" s="8">
        <f t="shared" si="0"/>
        <v>21.555555555555557</v>
      </c>
      <c r="F4" s="8">
        <v>2.8</v>
      </c>
      <c r="G4" s="9">
        <v>92</v>
      </c>
      <c r="H4" s="8">
        <v>70.675605535768597</v>
      </c>
      <c r="I4" s="8">
        <f t="shared" si="1"/>
        <v>21.486447519871444</v>
      </c>
      <c r="J4" s="8">
        <v>1.1000000000000001</v>
      </c>
      <c r="K4" s="9">
        <v>92</v>
      </c>
      <c r="L4" s="8">
        <v>76.715324892498813</v>
      </c>
      <c r="M4" s="8">
        <f t="shared" si="2"/>
        <v>24.841847162499342</v>
      </c>
      <c r="N4" s="8">
        <v>5.6</v>
      </c>
      <c r="O4" s="9">
        <v>92</v>
      </c>
      <c r="P4" s="8">
        <v>80.209782608695647</v>
      </c>
      <c r="Q4" s="8">
        <f t="shared" si="3"/>
        <v>26.783212560386474</v>
      </c>
      <c r="R4" s="8">
        <v>14.1</v>
      </c>
      <c r="S4" s="9">
        <v>92</v>
      </c>
    </row>
    <row r="5" spans="1:19" x14ac:dyDescent="0.25">
      <c r="A5" s="6" t="s">
        <v>17</v>
      </c>
      <c r="B5" s="7" t="s">
        <v>29</v>
      </c>
      <c r="C5" s="7" t="s">
        <v>28</v>
      </c>
      <c r="D5" s="8">
        <v>60.02822580645168</v>
      </c>
      <c r="E5" s="8">
        <f t="shared" si="0"/>
        <v>15.571236559139821</v>
      </c>
      <c r="F5" s="8">
        <v>0</v>
      </c>
      <c r="G5" s="9">
        <v>62</v>
      </c>
      <c r="H5" s="8">
        <v>62.147186673717599</v>
      </c>
      <c r="I5" s="8">
        <f t="shared" si="1"/>
        <v>16.748437040954222</v>
      </c>
      <c r="J5" s="8">
        <v>0</v>
      </c>
      <c r="K5" s="9">
        <v>62</v>
      </c>
      <c r="L5" s="8">
        <v>69.842685108475933</v>
      </c>
      <c r="M5" s="8">
        <f t="shared" si="2"/>
        <v>21.023713949153297</v>
      </c>
      <c r="N5" s="8">
        <v>0</v>
      </c>
      <c r="O5" s="9">
        <v>182</v>
      </c>
      <c r="P5" s="8">
        <v>69.100324265898053</v>
      </c>
      <c r="Q5" s="8">
        <f t="shared" si="3"/>
        <v>20.611291258832253</v>
      </c>
      <c r="R5" s="8">
        <v>0</v>
      </c>
      <c r="S5" s="9">
        <v>182</v>
      </c>
    </row>
    <row r="6" spans="1:19" x14ac:dyDescent="0.25">
      <c r="A6" s="10" t="s">
        <v>17</v>
      </c>
      <c r="B6" s="7" t="s">
        <v>27</v>
      </c>
      <c r="C6" s="7" t="s">
        <v>26</v>
      </c>
      <c r="D6" s="8">
        <v>60.131150936726748</v>
      </c>
      <c r="E6" s="8">
        <f t="shared" si="0"/>
        <v>15.628417187070417</v>
      </c>
      <c r="F6" s="8">
        <v>0</v>
      </c>
      <c r="G6" s="9">
        <v>92</v>
      </c>
      <c r="H6" s="8">
        <v>64.904347826086934</v>
      </c>
      <c r="I6" s="8">
        <f t="shared" si="1"/>
        <v>18.280193236714965</v>
      </c>
      <c r="J6" s="8">
        <v>0.1</v>
      </c>
      <c r="K6" s="9">
        <v>92</v>
      </c>
      <c r="L6" s="8">
        <v>93.532158338005019</v>
      </c>
      <c r="M6" s="8">
        <f t="shared" si="2"/>
        <v>34.184532410002788</v>
      </c>
      <c r="N6" s="8">
        <v>53.875</v>
      </c>
      <c r="O6" s="9">
        <v>92</v>
      </c>
      <c r="P6" s="8">
        <v>98.669673913043482</v>
      </c>
      <c r="Q6" s="8">
        <f t="shared" si="3"/>
        <v>37.038707729468598</v>
      </c>
      <c r="R6" s="8">
        <v>69.400000000000006</v>
      </c>
      <c r="S6" s="9">
        <v>92</v>
      </c>
    </row>
    <row r="7" spans="1:19" x14ac:dyDescent="0.25">
      <c r="A7" s="6" t="s">
        <v>17</v>
      </c>
      <c r="B7" s="7" t="s">
        <v>25</v>
      </c>
      <c r="C7" s="7" t="s">
        <v>24</v>
      </c>
      <c r="D7" s="8">
        <v>84.669362205811467</v>
      </c>
      <c r="E7" s="8">
        <f t="shared" si="0"/>
        <v>29.260756781006371</v>
      </c>
      <c r="F7" s="8">
        <v>0</v>
      </c>
      <c r="G7" s="9">
        <v>153</v>
      </c>
      <c r="H7" s="8">
        <v>85.846661174348213</v>
      </c>
      <c r="I7" s="8">
        <f t="shared" si="1"/>
        <v>29.914811763526789</v>
      </c>
      <c r="J7" s="8">
        <v>0</v>
      </c>
      <c r="K7" s="9">
        <v>153</v>
      </c>
      <c r="L7" s="8">
        <v>56.08489422084623</v>
      </c>
      <c r="M7" s="8">
        <f t="shared" si="2"/>
        <v>13.380496789359016</v>
      </c>
      <c r="N7" s="8">
        <v>0</v>
      </c>
      <c r="O7" s="9">
        <v>153</v>
      </c>
      <c r="P7" s="8">
        <v>58.702797056431486</v>
      </c>
      <c r="Q7" s="8">
        <f t="shared" si="3"/>
        <v>14.834887253573047</v>
      </c>
      <c r="R7" s="8">
        <v>0</v>
      </c>
      <c r="S7" s="9">
        <v>153</v>
      </c>
    </row>
    <row r="8" spans="1:19" x14ac:dyDescent="0.25">
      <c r="A8" s="6" t="s">
        <v>17</v>
      </c>
      <c r="B8" s="7" t="s">
        <v>23</v>
      </c>
      <c r="C8" s="7" t="s">
        <v>22</v>
      </c>
      <c r="D8" s="8">
        <v>61.97725767360641</v>
      </c>
      <c r="E8" s="8">
        <f t="shared" si="0"/>
        <v>16.654032040892449</v>
      </c>
      <c r="F8" s="8">
        <v>0</v>
      </c>
      <c r="G8" s="9">
        <v>122</v>
      </c>
      <c r="H8" s="8">
        <v>64.916557377049187</v>
      </c>
      <c r="I8" s="8">
        <f t="shared" si="1"/>
        <v>18.28697632058288</v>
      </c>
      <c r="J8" s="8">
        <v>0</v>
      </c>
      <c r="K8" s="9">
        <v>122</v>
      </c>
      <c r="L8" s="8">
        <v>70.652645797696508</v>
      </c>
      <c r="M8" s="8">
        <f t="shared" si="2"/>
        <v>21.47369210983139</v>
      </c>
      <c r="N8" s="8">
        <v>3.9</v>
      </c>
      <c r="O8" s="9">
        <v>153</v>
      </c>
      <c r="P8" s="8">
        <v>74.699617929546633</v>
      </c>
      <c r="Q8" s="8">
        <f t="shared" si="3"/>
        <v>23.722009960859239</v>
      </c>
      <c r="R8" s="8">
        <v>6.7</v>
      </c>
      <c r="S8" s="9">
        <v>153</v>
      </c>
    </row>
    <row r="9" spans="1:19" x14ac:dyDescent="0.25">
      <c r="A9" s="6" t="s">
        <v>17</v>
      </c>
      <c r="B9" s="7" t="s">
        <v>21</v>
      </c>
      <c r="C9" s="7" t="s">
        <v>20</v>
      </c>
      <c r="D9" s="8">
        <v>60.080163043478258</v>
      </c>
      <c r="E9" s="8">
        <f t="shared" si="0"/>
        <v>15.600090579710143</v>
      </c>
      <c r="F9" s="8">
        <v>0.625</v>
      </c>
      <c r="G9" s="9">
        <v>92</v>
      </c>
      <c r="H9" s="8">
        <v>62.679347826086961</v>
      </c>
      <c r="I9" s="8">
        <f t="shared" si="1"/>
        <v>17.044082125603868</v>
      </c>
      <c r="J9" s="8">
        <v>1</v>
      </c>
      <c r="K9" s="9">
        <v>92</v>
      </c>
      <c r="L9" s="8">
        <v>81.658196721311455</v>
      </c>
      <c r="M9" s="8">
        <f t="shared" si="2"/>
        <v>27.587887067395254</v>
      </c>
      <c r="N9" s="8">
        <v>57.4</v>
      </c>
      <c r="O9" s="9">
        <v>122</v>
      </c>
      <c r="P9" s="8">
        <v>85.454098360655735</v>
      </c>
      <c r="Q9" s="8">
        <f t="shared" si="3"/>
        <v>29.696721311475407</v>
      </c>
      <c r="R9" s="8">
        <v>71.900000000000006</v>
      </c>
      <c r="S9" s="9">
        <v>122</v>
      </c>
    </row>
    <row r="10" spans="1:19" x14ac:dyDescent="0.25">
      <c r="A10" s="10" t="s">
        <v>17</v>
      </c>
      <c r="B10" t="s">
        <v>19</v>
      </c>
      <c r="C10" t="s">
        <v>18</v>
      </c>
      <c r="D10" s="8">
        <v>98.516020258563231</v>
      </c>
      <c r="E10" s="8">
        <f t="shared" si="0"/>
        <v>36.953344588090687</v>
      </c>
      <c r="F10" s="11">
        <v>90.4</v>
      </c>
      <c r="G10" s="9">
        <v>123</v>
      </c>
      <c r="H10" s="8">
        <v>100.91211382113821</v>
      </c>
      <c r="I10" s="8">
        <f t="shared" si="1"/>
        <v>38.284507678410108</v>
      </c>
      <c r="J10" s="1">
        <v>99.9</v>
      </c>
      <c r="K10" s="9">
        <v>123</v>
      </c>
      <c r="L10" s="8">
        <v>91.004944688791156</v>
      </c>
      <c r="M10" s="8">
        <f t="shared" si="2"/>
        <v>32.780524827106198</v>
      </c>
      <c r="N10" s="1">
        <v>29.2</v>
      </c>
      <c r="O10" s="9">
        <v>123</v>
      </c>
      <c r="P10" s="8">
        <v>90.426693994671041</v>
      </c>
      <c r="Q10" s="8">
        <f t="shared" si="3"/>
        <v>32.459274441483913</v>
      </c>
      <c r="R10" s="1">
        <v>23</v>
      </c>
      <c r="S10" s="9">
        <v>123</v>
      </c>
    </row>
    <row r="11" spans="1:19" x14ac:dyDescent="0.25">
      <c r="A11" s="10" t="s">
        <v>17</v>
      </c>
      <c r="B11" t="s">
        <v>16</v>
      </c>
      <c r="C11" t="s">
        <v>15</v>
      </c>
      <c r="D11" s="8">
        <v>60.06302778201762</v>
      </c>
      <c r="E11" s="8">
        <f t="shared" si="0"/>
        <v>15.590570990009789</v>
      </c>
      <c r="F11" s="11">
        <v>0.22222222222222221</v>
      </c>
      <c r="G11" s="9">
        <v>153</v>
      </c>
      <c r="H11" s="8">
        <v>63.440130718954265</v>
      </c>
      <c r="I11" s="8">
        <f t="shared" si="1"/>
        <v>17.466739288307924</v>
      </c>
      <c r="J11" s="1">
        <v>1.4</v>
      </c>
      <c r="K11" s="9">
        <v>153</v>
      </c>
      <c r="L11" s="8">
        <v>80.11952844280114</v>
      </c>
      <c r="M11" s="8">
        <f t="shared" si="2"/>
        <v>26.733071357111744</v>
      </c>
      <c r="N11" s="8">
        <v>34.888888888888886</v>
      </c>
      <c r="O11" s="9">
        <v>153</v>
      </c>
      <c r="P11" s="8">
        <v>84.124248366013063</v>
      </c>
      <c r="Q11" s="8">
        <f t="shared" si="3"/>
        <v>28.957915758896142</v>
      </c>
      <c r="R11" s="1">
        <v>63.4</v>
      </c>
      <c r="S11" s="9">
        <v>153</v>
      </c>
    </row>
    <row r="12" spans="1:19" x14ac:dyDescent="0.25">
      <c r="A12" s="6" t="s">
        <v>11</v>
      </c>
      <c r="B12" s="7" t="s">
        <v>14</v>
      </c>
      <c r="C12" s="7" t="s">
        <v>13</v>
      </c>
      <c r="D12" s="8">
        <v>71.473170731707313</v>
      </c>
      <c r="E12" s="8">
        <f t="shared" si="0"/>
        <v>21.929539295392953</v>
      </c>
      <c r="F12" s="8">
        <v>8.9</v>
      </c>
      <c r="G12" s="9">
        <v>123</v>
      </c>
      <c r="H12" s="8">
        <v>72.924032057304927</v>
      </c>
      <c r="I12" s="8">
        <f t="shared" si="1"/>
        <v>22.735573365169405</v>
      </c>
      <c r="J12" s="8">
        <v>6.2</v>
      </c>
      <c r="K12" s="9">
        <v>123</v>
      </c>
      <c r="L12" s="8">
        <v>87.230498245434291</v>
      </c>
      <c r="M12" s="8">
        <f t="shared" si="2"/>
        <v>30.683610136352385</v>
      </c>
      <c r="N12" s="8">
        <v>70.5</v>
      </c>
      <c r="O12" s="9">
        <v>123</v>
      </c>
      <c r="P12" s="8">
        <v>91.142375677828028</v>
      </c>
      <c r="Q12" s="8">
        <f t="shared" si="3"/>
        <v>32.856875376571125</v>
      </c>
      <c r="R12" s="8">
        <v>111.1</v>
      </c>
      <c r="S12" s="9">
        <v>123</v>
      </c>
    </row>
    <row r="13" spans="1:19" x14ac:dyDescent="0.25">
      <c r="A13" s="10" t="s">
        <v>11</v>
      </c>
      <c r="B13" s="7" t="s">
        <v>10</v>
      </c>
      <c r="C13" s="7" t="s">
        <v>12</v>
      </c>
      <c r="D13" s="8">
        <v>65.195414042479257</v>
      </c>
      <c r="E13" s="8">
        <f t="shared" si="0"/>
        <v>18.441896690266255</v>
      </c>
      <c r="F13" s="8">
        <v>0</v>
      </c>
      <c r="G13" s="9">
        <v>92</v>
      </c>
      <c r="H13" s="8">
        <v>68.050543478260877</v>
      </c>
      <c r="I13" s="8">
        <f t="shared" si="1"/>
        <v>20.028079710144929</v>
      </c>
      <c r="J13" s="8">
        <v>0.1</v>
      </c>
      <c r="K13" s="9">
        <v>92</v>
      </c>
      <c r="L13" s="8">
        <v>82.000645007166753</v>
      </c>
      <c r="M13" s="8">
        <f t="shared" si="2"/>
        <v>27.778136115092639</v>
      </c>
      <c r="N13" s="8">
        <v>0.5</v>
      </c>
      <c r="O13" s="9">
        <v>92</v>
      </c>
      <c r="P13" s="8">
        <v>86.014586207637009</v>
      </c>
      <c r="Q13" s="8">
        <f t="shared" si="3"/>
        <v>30.00810344868723</v>
      </c>
      <c r="R13" s="8">
        <v>8.8000000000000007</v>
      </c>
      <c r="S13" s="9">
        <v>92</v>
      </c>
    </row>
    <row r="14" spans="1:19" x14ac:dyDescent="0.25">
      <c r="A14" s="7" t="s">
        <v>11</v>
      </c>
      <c r="B14" s="7" t="s">
        <v>10</v>
      </c>
      <c r="C14" s="7" t="s">
        <v>9</v>
      </c>
      <c r="D14" s="12">
        <v>69.8</v>
      </c>
      <c r="E14" s="13">
        <f>(D14-32)*5/9</f>
        <v>21</v>
      </c>
      <c r="F14" s="12">
        <v>1.7</v>
      </c>
      <c r="G14" s="14">
        <v>92</v>
      </c>
      <c r="H14" s="15">
        <v>70</v>
      </c>
      <c r="I14" s="13">
        <f t="shared" si="1"/>
        <v>21.111111111111111</v>
      </c>
      <c r="J14" s="12">
        <v>3.1</v>
      </c>
      <c r="K14" s="14">
        <v>92</v>
      </c>
      <c r="L14" s="12">
        <v>85.7</v>
      </c>
      <c r="M14" s="13">
        <f t="shared" si="2"/>
        <v>29.833333333333332</v>
      </c>
      <c r="N14" s="15">
        <v>58.375</v>
      </c>
      <c r="O14" s="14">
        <v>92</v>
      </c>
      <c r="P14" s="12">
        <v>88.4</v>
      </c>
      <c r="Q14" s="13">
        <f t="shared" si="3"/>
        <v>31.333333333333332</v>
      </c>
      <c r="R14" s="12">
        <v>72.8</v>
      </c>
      <c r="S14" s="14">
        <v>92</v>
      </c>
    </row>
    <row r="15" spans="1:19" x14ac:dyDescent="0.25">
      <c r="A15" s="6" t="s">
        <v>11</v>
      </c>
      <c r="B15" s="7" t="s">
        <v>10</v>
      </c>
      <c r="C15" s="7" t="s">
        <v>9</v>
      </c>
      <c r="D15" s="8">
        <v>69.829347826086959</v>
      </c>
      <c r="E15" s="8">
        <f t="shared" si="0"/>
        <v>21.01630434782609</v>
      </c>
      <c r="F15" s="8">
        <v>16</v>
      </c>
      <c r="G15" s="9">
        <v>92</v>
      </c>
      <c r="H15" s="8">
        <v>69.959565217391315</v>
      </c>
      <c r="I15" s="8">
        <f t="shared" si="1"/>
        <v>21.088647342995174</v>
      </c>
      <c r="J15" s="8">
        <v>15.1</v>
      </c>
      <c r="K15" s="9">
        <v>92</v>
      </c>
      <c r="L15" s="8">
        <v>85.703804347826093</v>
      </c>
      <c r="M15" s="8">
        <f t="shared" si="2"/>
        <v>29.835446859903389</v>
      </c>
      <c r="N15" s="8">
        <v>84.125</v>
      </c>
      <c r="O15" s="9">
        <v>92</v>
      </c>
      <c r="P15" s="8">
        <v>88.401086956521752</v>
      </c>
      <c r="Q15" s="8">
        <f t="shared" si="3"/>
        <v>31.333937198067638</v>
      </c>
      <c r="R15" s="1">
        <v>88.7</v>
      </c>
      <c r="S15" s="9">
        <v>92</v>
      </c>
    </row>
    <row r="16" spans="1:19" x14ac:dyDescent="0.25">
      <c r="A16" s="6" t="s">
        <v>2</v>
      </c>
      <c r="B16" s="7" t="s">
        <v>6</v>
      </c>
      <c r="C16" s="7" t="s">
        <v>8</v>
      </c>
      <c r="D16" s="8">
        <v>69.597826086956502</v>
      </c>
      <c r="E16" s="8">
        <f t="shared" si="0"/>
        <v>20.887681159420278</v>
      </c>
      <c r="F16" s="8">
        <v>0</v>
      </c>
      <c r="G16" s="9">
        <v>92</v>
      </c>
      <c r="H16" s="8">
        <v>72.574995090942807</v>
      </c>
      <c r="I16" s="8">
        <f t="shared" si="1"/>
        <v>22.541663939412672</v>
      </c>
      <c r="J16" s="8">
        <v>0</v>
      </c>
      <c r="K16" s="9">
        <v>92</v>
      </c>
      <c r="L16" s="8">
        <v>76.774904443382724</v>
      </c>
      <c r="M16" s="8">
        <f t="shared" si="2"/>
        <v>24.874946912990403</v>
      </c>
      <c r="N16" s="8">
        <v>0</v>
      </c>
      <c r="O16" s="9">
        <v>92</v>
      </c>
      <c r="P16" s="8">
        <v>78.792119565217391</v>
      </c>
      <c r="Q16" s="8">
        <f t="shared" si="3"/>
        <v>25.995621980676326</v>
      </c>
      <c r="R16" s="8">
        <v>0.25</v>
      </c>
      <c r="S16" s="9">
        <v>92</v>
      </c>
    </row>
    <row r="17" spans="1:19" x14ac:dyDescent="0.25">
      <c r="A17" s="6" t="s">
        <v>2</v>
      </c>
      <c r="B17" s="7" t="s">
        <v>6</v>
      </c>
      <c r="C17" s="7" t="s">
        <v>7</v>
      </c>
      <c r="D17" s="8">
        <v>45.44436582503468</v>
      </c>
      <c r="E17" s="8">
        <f t="shared" si="0"/>
        <v>7.4690921250192668</v>
      </c>
      <c r="F17" s="8">
        <v>0</v>
      </c>
      <c r="G17" s="9">
        <v>92</v>
      </c>
      <c r="H17" s="8">
        <v>47.652408006142089</v>
      </c>
      <c r="I17" s="8">
        <f t="shared" si="1"/>
        <v>8.6957822256344937</v>
      </c>
      <c r="J17" s="8">
        <v>0</v>
      </c>
      <c r="K17" s="9">
        <v>92</v>
      </c>
      <c r="L17" s="8">
        <v>77.563152173913039</v>
      </c>
      <c r="M17" s="8">
        <f t="shared" si="2"/>
        <v>25.312862318840576</v>
      </c>
      <c r="N17" s="8">
        <v>80.400000000000006</v>
      </c>
      <c r="O17" s="9">
        <v>92</v>
      </c>
      <c r="P17" s="8">
        <v>79.161956521739143</v>
      </c>
      <c r="Q17" s="8">
        <f t="shared" si="3"/>
        <v>26.201086956521745</v>
      </c>
      <c r="R17" s="8">
        <v>85.6</v>
      </c>
      <c r="S17" s="9">
        <v>92</v>
      </c>
    </row>
    <row r="18" spans="1:19" x14ac:dyDescent="0.25">
      <c r="A18" s="6" t="s">
        <v>2</v>
      </c>
      <c r="B18" s="7" t="s">
        <v>6</v>
      </c>
      <c r="C18" s="7" t="s">
        <v>5</v>
      </c>
      <c r="D18" s="8">
        <v>54.277173913043477</v>
      </c>
      <c r="E18" s="8">
        <f t="shared" si="0"/>
        <v>12.376207729468597</v>
      </c>
      <c r="F18" s="8">
        <v>0</v>
      </c>
      <c r="G18" s="9">
        <v>92</v>
      </c>
      <c r="H18" s="8">
        <v>53.659103094972664</v>
      </c>
      <c r="I18" s="8">
        <f t="shared" si="1"/>
        <v>12.032835052762591</v>
      </c>
      <c r="J18" s="8">
        <v>0</v>
      </c>
      <c r="K18" s="9">
        <v>92</v>
      </c>
      <c r="L18" s="8">
        <v>98.949990827744443</v>
      </c>
      <c r="M18" s="8">
        <f t="shared" si="2"/>
        <v>37.194439348746911</v>
      </c>
      <c r="N18" s="8">
        <v>82</v>
      </c>
      <c r="O18" s="9">
        <v>92</v>
      </c>
      <c r="P18" s="8">
        <v>95.419782608695655</v>
      </c>
      <c r="Q18" s="8">
        <f t="shared" si="3"/>
        <v>35.233212560386477</v>
      </c>
      <c r="R18" s="8">
        <v>75.599999999999994</v>
      </c>
      <c r="S18" s="9">
        <v>92</v>
      </c>
    </row>
    <row r="19" spans="1:19" x14ac:dyDescent="0.25">
      <c r="A19" s="6" t="s">
        <v>2</v>
      </c>
      <c r="B19" s="7" t="s">
        <v>1</v>
      </c>
      <c r="C19" s="7" t="s">
        <v>4</v>
      </c>
      <c r="D19" s="8">
        <v>48.243089430894308</v>
      </c>
      <c r="E19" s="8">
        <f t="shared" si="0"/>
        <v>9.0239385727190609</v>
      </c>
      <c r="F19" s="8">
        <v>0</v>
      </c>
      <c r="G19" s="9">
        <v>123</v>
      </c>
      <c r="H19" s="8">
        <v>50.551116112422548</v>
      </c>
      <c r="I19" s="8">
        <f t="shared" si="1"/>
        <v>10.306175618012526</v>
      </c>
      <c r="J19" s="8">
        <v>0</v>
      </c>
      <c r="K19" s="9">
        <v>123</v>
      </c>
      <c r="L19" s="8">
        <v>63.224898373983748</v>
      </c>
      <c r="M19" s="8">
        <f t="shared" si="2"/>
        <v>17.347165763324305</v>
      </c>
      <c r="N19" s="8">
        <v>0.875</v>
      </c>
      <c r="O19" s="9">
        <v>123</v>
      </c>
      <c r="P19" s="8">
        <v>66.977059611653047</v>
      </c>
      <c r="Q19" s="8">
        <f t="shared" si="3"/>
        <v>19.431699784251691</v>
      </c>
      <c r="R19" s="8">
        <v>2.8</v>
      </c>
      <c r="S19" s="9">
        <v>123</v>
      </c>
    </row>
    <row r="20" spans="1:19" x14ac:dyDescent="0.25">
      <c r="A20" s="10" t="s">
        <v>2</v>
      </c>
      <c r="B20" t="s">
        <v>1</v>
      </c>
      <c r="C20" t="s">
        <v>3</v>
      </c>
      <c r="D20" s="8">
        <v>66.399186991869911</v>
      </c>
      <c r="E20" s="8">
        <f t="shared" si="0"/>
        <v>19.110659439927726</v>
      </c>
      <c r="F20" s="11">
        <v>0.5</v>
      </c>
      <c r="G20" s="9">
        <v>123</v>
      </c>
      <c r="H20" s="8">
        <v>68.190032607992322</v>
      </c>
      <c r="I20" s="8">
        <f t="shared" si="1"/>
        <v>20.105573671106846</v>
      </c>
      <c r="J20" s="1">
        <v>1</v>
      </c>
      <c r="K20" s="9">
        <v>123</v>
      </c>
      <c r="L20" s="8">
        <v>77.41296148207384</v>
      </c>
      <c r="M20" s="8">
        <f t="shared" si="2"/>
        <v>25.22942304559658</v>
      </c>
      <c r="N20" s="1">
        <v>2.5</v>
      </c>
      <c r="O20" s="9">
        <v>123</v>
      </c>
      <c r="P20" s="8">
        <v>76.983284019725446</v>
      </c>
      <c r="Q20" s="8">
        <f t="shared" si="3"/>
        <v>24.990713344291912</v>
      </c>
      <c r="R20" s="1">
        <v>2.6</v>
      </c>
      <c r="S20" s="9">
        <v>123</v>
      </c>
    </row>
    <row r="21" spans="1:19" x14ac:dyDescent="0.25">
      <c r="A21" s="6" t="s">
        <v>2</v>
      </c>
      <c r="B21" t="s">
        <v>1</v>
      </c>
      <c r="C21" t="s">
        <v>0</v>
      </c>
      <c r="D21" s="8">
        <v>58.710989010988996</v>
      </c>
      <c r="E21" s="8">
        <f t="shared" si="0"/>
        <v>14.839438339438333</v>
      </c>
      <c r="F21" s="8">
        <v>0.4</v>
      </c>
      <c r="G21" s="9">
        <v>91</v>
      </c>
      <c r="H21" s="8">
        <v>60.994505494505496</v>
      </c>
      <c r="I21" s="8">
        <f t="shared" si="1"/>
        <v>16.108058608058609</v>
      </c>
      <c r="J21" s="8">
        <v>0.5</v>
      </c>
      <c r="K21" s="9">
        <v>91</v>
      </c>
      <c r="L21" s="8">
        <v>82.795555555555566</v>
      </c>
      <c r="M21" s="8">
        <f t="shared" si="2"/>
        <v>28.219753086419757</v>
      </c>
      <c r="N21" s="8">
        <v>35.5</v>
      </c>
      <c r="O21" s="9">
        <v>91</v>
      </c>
      <c r="P21" s="8">
        <v>82.502490842490829</v>
      </c>
      <c r="Q21" s="8">
        <f t="shared" si="3"/>
        <v>28.056939356939349</v>
      </c>
      <c r="R21" s="8">
        <v>30.9</v>
      </c>
      <c r="S21" s="9">
        <v>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8A5CF-8C2D-4AE1-BD85-5BEA13070452}">
  <dimension ref="A1:B21"/>
  <sheetViews>
    <sheetView tabSelected="1" workbookViewId="0">
      <selection activeCell="E4" sqref="E4"/>
    </sheetView>
  </sheetViews>
  <sheetFormatPr defaultRowHeight="15" x14ac:dyDescent="0.25"/>
  <cols>
    <col min="1" max="1" width="10.42578125" style="18" customWidth="1"/>
    <col min="2" max="2" width="10.140625" style="16" customWidth="1"/>
  </cols>
  <sheetData>
    <row r="1" spans="1:2" x14ac:dyDescent="0.25">
      <c r="A1" s="17" t="s">
        <v>56</v>
      </c>
      <c r="B1" s="20" t="s">
        <v>57</v>
      </c>
    </row>
    <row r="2" spans="1:2" x14ac:dyDescent="0.25">
      <c r="A2" s="18">
        <v>27.58393719806763</v>
      </c>
      <c r="B2" s="16">
        <v>29.084902349395104</v>
      </c>
    </row>
    <row r="3" spans="1:2" x14ac:dyDescent="0.25">
      <c r="A3" s="18">
        <v>27.202898550724633</v>
      </c>
      <c r="B3" s="16">
        <v>26.6400966183575</v>
      </c>
    </row>
    <row r="4" spans="1:2" x14ac:dyDescent="0.25">
      <c r="A4" s="18">
        <v>24.841847162499342</v>
      </c>
      <c r="B4" s="16">
        <v>26.783212560386474</v>
      </c>
    </row>
    <row r="5" spans="1:2" x14ac:dyDescent="0.25">
      <c r="A5" s="18">
        <v>21.023713949153297</v>
      </c>
      <c r="B5" s="16">
        <v>20.611291258832253</v>
      </c>
    </row>
    <row r="6" spans="1:2" x14ac:dyDescent="0.25">
      <c r="A6" s="18">
        <v>34.184532410002788</v>
      </c>
      <c r="B6" s="16">
        <v>37.038707729468598</v>
      </c>
    </row>
    <row r="7" spans="1:2" x14ac:dyDescent="0.25">
      <c r="A7" s="18">
        <v>13.380496789359016</v>
      </c>
      <c r="B7" s="16">
        <v>14.834887253573047</v>
      </c>
    </row>
    <row r="8" spans="1:2" x14ac:dyDescent="0.25">
      <c r="A8" s="18">
        <v>21.47369210983139</v>
      </c>
      <c r="B8" s="16">
        <v>23.722009960859239</v>
      </c>
    </row>
    <row r="9" spans="1:2" x14ac:dyDescent="0.25">
      <c r="A9" s="18">
        <v>27.587887067395254</v>
      </c>
      <c r="B9" s="16">
        <v>29.696721311475407</v>
      </c>
    </row>
    <row r="10" spans="1:2" x14ac:dyDescent="0.25">
      <c r="A10" s="18">
        <v>32.780524827106198</v>
      </c>
      <c r="B10" s="16">
        <v>32.459274441483913</v>
      </c>
    </row>
    <row r="11" spans="1:2" x14ac:dyDescent="0.25">
      <c r="A11" s="18">
        <v>26.733071357111744</v>
      </c>
      <c r="B11" s="16">
        <v>28.957915758896142</v>
      </c>
    </row>
    <row r="12" spans="1:2" x14ac:dyDescent="0.25">
      <c r="A12" s="18">
        <v>30.683610136352385</v>
      </c>
      <c r="B12" s="16">
        <v>32.856875376571125</v>
      </c>
    </row>
    <row r="13" spans="1:2" x14ac:dyDescent="0.25">
      <c r="A13" s="18">
        <v>27.778136115092639</v>
      </c>
      <c r="B13" s="16">
        <v>30.00810344868723</v>
      </c>
    </row>
    <row r="14" spans="1:2" x14ac:dyDescent="0.25">
      <c r="A14" s="19">
        <v>29.833333333333332</v>
      </c>
      <c r="B14" s="16">
        <v>31.333333333333332</v>
      </c>
    </row>
    <row r="15" spans="1:2" x14ac:dyDescent="0.25">
      <c r="A15" s="18">
        <v>29.835446859903389</v>
      </c>
      <c r="B15" s="16">
        <v>31.333937198067638</v>
      </c>
    </row>
    <row r="16" spans="1:2" x14ac:dyDescent="0.25">
      <c r="A16" s="18">
        <v>24.874946912990403</v>
      </c>
      <c r="B16" s="16">
        <v>25.995621980676326</v>
      </c>
    </row>
    <row r="17" spans="1:2" x14ac:dyDescent="0.25">
      <c r="A17" s="18">
        <v>25.312862318840576</v>
      </c>
      <c r="B17" s="16">
        <v>26.201086956521745</v>
      </c>
    </row>
    <row r="18" spans="1:2" x14ac:dyDescent="0.25">
      <c r="A18" s="18">
        <v>37.194439348746911</v>
      </c>
      <c r="B18" s="16">
        <v>35.233212560386477</v>
      </c>
    </row>
    <row r="19" spans="1:2" x14ac:dyDescent="0.25">
      <c r="A19" s="18">
        <v>17.347165763324305</v>
      </c>
      <c r="B19" s="16">
        <v>19.431699784251691</v>
      </c>
    </row>
    <row r="20" spans="1:2" x14ac:dyDescent="0.25">
      <c r="A20" s="18">
        <v>25.22942304559658</v>
      </c>
      <c r="B20" s="16">
        <v>24.990713344291912</v>
      </c>
    </row>
    <row r="21" spans="1:2" x14ac:dyDescent="0.25">
      <c r="A21" s="18">
        <v>28.219753086419757</v>
      </c>
      <c r="B21" s="16">
        <v>28.056939356939349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UpperOptimums</vt:lpstr>
      <vt:lpstr>South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Goff</dc:creator>
  <cp:lastModifiedBy>Matter, Stephen (mattersf)</cp:lastModifiedBy>
  <dcterms:created xsi:type="dcterms:W3CDTF">2024-06-12T13:27:38Z</dcterms:created>
  <dcterms:modified xsi:type="dcterms:W3CDTF">2024-08-30T19:12:55Z</dcterms:modified>
</cp:coreProperties>
</file>