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ibrary\Haynes_NIHsuppl\Haynes_NIHsuppl\Air_monitoring_maps\haynes\data\Work_3_Marietta_OhioValleyEducationalCenter\"/>
    </mc:Choice>
  </mc:AlternateContent>
  <bookViews>
    <workbookView xWindow="0" yWindow="0" windowWidth="26265" windowHeight="16890"/>
  </bookViews>
  <sheets>
    <sheet name="EducationalServiceCenter" sheetId="4" r:id="rId1"/>
  </sheets>
  <definedNames>
    <definedName name="GeocodeAddressColumn_Sheet1">#REF!</definedName>
  </definedNames>
  <calcPr calcId="162913"/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F32" i="4" s="1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2" i="4"/>
  <c r="C17" i="4"/>
  <c r="C18" i="4"/>
  <c r="C19" i="4"/>
  <c r="C21" i="4"/>
  <c r="C22" i="4"/>
  <c r="C23" i="4"/>
  <c r="C24" i="4"/>
  <c r="C25" i="4"/>
  <c r="C26" i="4"/>
  <c r="C28" i="4"/>
  <c r="C32" i="4"/>
  <c r="C33" i="4"/>
  <c r="C34" i="4"/>
  <c r="C35" i="4"/>
  <c r="C37" i="4"/>
  <c r="C38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F30" i="4" l="1"/>
  <c r="F5" i="4"/>
  <c r="F31" i="4"/>
  <c r="C16" i="4"/>
  <c r="C15" i="4"/>
  <c r="C14" i="4"/>
  <c r="C13" i="4"/>
  <c r="C12" i="4"/>
  <c r="C10" i="4"/>
  <c r="F4" i="4" s="1"/>
  <c r="C9" i="4"/>
  <c r="C8" i="4"/>
  <c r="C7" i="4"/>
  <c r="F3" i="4" s="1"/>
  <c r="C4" i="4"/>
  <c r="C3" i="4"/>
  <c r="C2" i="4"/>
  <c r="F2" i="4" l="1"/>
</calcChain>
</file>

<file path=xl/sharedStrings.xml><?xml version="1.0" encoding="utf-8"?>
<sst xmlns="http://schemas.openxmlformats.org/spreadsheetml/2006/main" count="58" uniqueCount="13">
  <si>
    <t>Manganese (Nanograms/cubic meter)</t>
  </si>
  <si>
    <t>--</t>
  </si>
  <si>
    <t>–– = Sample not taken or invalid</t>
  </si>
  <si>
    <t>Month</t>
  </si>
  <si>
    <t>Date</t>
  </si>
  <si>
    <t>EPA Standard</t>
  </si>
  <si>
    <t>ATSDR Standard</t>
  </si>
  <si>
    <t>WHO Standard</t>
  </si>
  <si>
    <t>Month_average (ug/m3)</t>
  </si>
  <si>
    <t>Null</t>
  </si>
  <si>
    <t>Start Date</t>
  </si>
  <si>
    <t>Mangansese (μg/m3)</t>
  </si>
  <si>
    <t>Month_condition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</si>
</sst>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d/yy"/>
    <numFmt numFmtId="165" formatCode="mm/dd/yyyy"/>
    <numFmt numFmtId="166" formatCode="mm/dd/yy"/>
  </numFmts>
  <fonts count="5" x14ac:knownFonts="1">
    <font>
      <sz val="10"/>
      <color rgb="FF000000"/>
      <name val="Arial"/>
    </font>
    <font>
      <sz val="11"/>
      <color rgb="FF000000"/>
      <name val="Calibri"/>
      <family val="2"/>
    </font>
    <font>
      <b/>
      <sz val="11"/>
      <color rgb="FF151515"/>
      <name val="Calibri"/>
      <family val="2"/>
    </font>
    <font>
      <b/>
      <u/>
      <sz val="11"/>
      <color rgb="FF4298AA"/>
      <name val="Calibri"/>
      <family val="2"/>
    </font>
    <font>
      <sz val="11"/>
      <color rgb="FF151515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EEEEEE"/>
        <bgColor rgb="FFEEEEEE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/>
    </xf>
    <xf numFmtId="0" fontId="1" fillId="0" borderId="0" xfId="0" applyFont="1"/>
    <xf numFmtId="165" fontId="4" fillId="3" borderId="1" xfId="0" applyNumberFormat="1" applyFont="1" applyFill="1" applyBorder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17" fontId="1" fillId="0" borderId="0" xfId="0" applyNumberFormat="1" applyFont="1" applyAlignment="1"/>
    <xf numFmtId="165" fontId="4" fillId="4" borderId="1" xfId="0" applyNumberFormat="1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right"/>
    </xf>
    <xf numFmtId="14" fontId="4" fillId="4" borderId="1" xfId="0" applyNumberFormat="1" applyFont="1" applyFill="1" applyBorder="1" applyAlignment="1">
      <alignment vertical="top"/>
    </xf>
    <xf numFmtId="14" fontId="4" fillId="3" borderId="1" xfId="0" applyNumberFormat="1" applyFont="1" applyFill="1" applyBorder="1" applyAlignment="1">
      <alignment vertical="top"/>
    </xf>
    <xf numFmtId="164" fontId="4" fillId="3" borderId="1" xfId="0" applyNumberFormat="1" applyFont="1" applyFill="1" applyBorder="1" applyAlignment="1">
      <alignment vertical="top"/>
    </xf>
    <xf numFmtId="164" fontId="4" fillId="4" borderId="1" xfId="0" applyNumberFormat="1" applyFont="1" applyFill="1" applyBorder="1" applyAlignment="1">
      <alignment vertical="top"/>
    </xf>
    <xf numFmtId="166" fontId="4" fillId="4" borderId="1" xfId="0" applyNumberFormat="1" applyFont="1" applyFill="1" applyBorder="1" applyAlignment="1">
      <alignment vertical="top"/>
    </xf>
    <xf numFmtId="166" fontId="4" fillId="3" borderId="1" xfId="0" applyNumberFormat="1" applyFont="1" applyFill="1" applyBorder="1" applyAlignment="1">
      <alignment vertical="top"/>
    </xf>
    <xf numFmtId="0" fontId="4" fillId="4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Concentration of Manganese</a:t>
            </a:r>
            <a:r>
              <a:rPr lang="en-US" baseline="0"/>
              <a:t> (PM10)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EducationalServiceCenter!$F$1</c:f>
              <c:strCache>
                <c:ptCount val="1"/>
                <c:pt idx="0">
                  <c:v>Month_average (ug/m3)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5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883-421C-8B80-E6AF38D4AC14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83-421C-8B80-E6AF38D4AC14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883-421C-8B80-E6AF38D4AC14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883-421C-8B80-E6AF38D4AC14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883-421C-8B80-E6AF38D4AC14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883-421C-8B80-E6AF38D4AC14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B883-421C-8B80-E6AF38D4AC14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B883-421C-8B80-E6AF38D4AC14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B883-421C-8B80-E6AF38D4AC14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B883-421C-8B80-E6AF38D4AC14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B883-421C-8B80-E6AF38D4AC14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B883-421C-8B80-E6AF38D4AC14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B883-421C-8B80-E6AF38D4AC14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B883-421C-8B80-E6AF38D4AC14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B883-421C-8B80-E6AF38D4AC14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B883-421C-8B80-E6AF38D4AC14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B883-421C-8B80-E6AF38D4AC14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B883-421C-8B80-E6AF38D4AC14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B883-421C-8B80-E6AF38D4AC14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B883-421C-8B80-E6AF38D4AC14}"/>
              </c:ext>
            </c:extLst>
          </c:dPt>
          <c:dPt>
            <c:idx val="25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B883-421C-8B80-E6AF38D4AC14}"/>
              </c:ext>
            </c:extLst>
          </c:dPt>
          <c:dPt>
            <c:idx val="26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B883-421C-8B80-E6AF38D4AC14}"/>
              </c:ext>
            </c:extLst>
          </c:dPt>
          <c:dPt>
            <c:idx val="27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B883-421C-8B80-E6AF38D4AC14}"/>
              </c:ext>
            </c:extLst>
          </c:dPt>
          <c:xVal>
            <c:numRef>
              <c:f>EducationalServiceCenter!$E$2:$E$32</c:f>
              <c:numCache>
                <c:formatCode>mmm\-yy</c:formatCode>
                <c:ptCount val="31"/>
                <c:pt idx="0">
                  <c:v>40042</c:v>
                </c:pt>
                <c:pt idx="1">
                  <c:v>40073</c:v>
                </c:pt>
                <c:pt idx="2">
                  <c:v>40103</c:v>
                </c:pt>
                <c:pt idx="3">
                  <c:v>40134</c:v>
                </c:pt>
                <c:pt idx="4">
                  <c:v>40164</c:v>
                </c:pt>
                <c:pt idx="5">
                  <c:v>40195</c:v>
                </c:pt>
                <c:pt idx="6">
                  <c:v>40226</c:v>
                </c:pt>
                <c:pt idx="7">
                  <c:v>40254</c:v>
                </c:pt>
                <c:pt idx="8">
                  <c:v>40285</c:v>
                </c:pt>
                <c:pt idx="9">
                  <c:v>40315</c:v>
                </c:pt>
                <c:pt idx="10">
                  <c:v>40346</c:v>
                </c:pt>
                <c:pt idx="11">
                  <c:v>40376</c:v>
                </c:pt>
                <c:pt idx="12">
                  <c:v>40407</c:v>
                </c:pt>
                <c:pt idx="13">
                  <c:v>40438</c:v>
                </c:pt>
                <c:pt idx="14">
                  <c:v>40468</c:v>
                </c:pt>
                <c:pt idx="15">
                  <c:v>40499</c:v>
                </c:pt>
                <c:pt idx="16">
                  <c:v>40529</c:v>
                </c:pt>
                <c:pt idx="17">
                  <c:v>40560</c:v>
                </c:pt>
                <c:pt idx="18">
                  <c:v>40591</c:v>
                </c:pt>
                <c:pt idx="19">
                  <c:v>40619</c:v>
                </c:pt>
                <c:pt idx="20">
                  <c:v>40650</c:v>
                </c:pt>
                <c:pt idx="21">
                  <c:v>40680</c:v>
                </c:pt>
                <c:pt idx="22">
                  <c:v>40711</c:v>
                </c:pt>
                <c:pt idx="23">
                  <c:v>40741</c:v>
                </c:pt>
                <c:pt idx="24">
                  <c:v>40772</c:v>
                </c:pt>
                <c:pt idx="25">
                  <c:v>40803</c:v>
                </c:pt>
                <c:pt idx="26">
                  <c:v>40833</c:v>
                </c:pt>
                <c:pt idx="27">
                  <c:v>40864</c:v>
                </c:pt>
                <c:pt idx="28">
                  <c:v>40900</c:v>
                </c:pt>
                <c:pt idx="29">
                  <c:v>40931</c:v>
                </c:pt>
                <c:pt idx="30">
                  <c:v>40962</c:v>
                </c:pt>
              </c:numCache>
            </c:numRef>
          </c:xVal>
          <c:yVal>
            <c:numRef>
              <c:f>EducationalServiceCenter!$F$2:$F$32</c:f>
              <c:numCache>
                <c:formatCode>General</c:formatCode>
                <c:ptCount val="31"/>
                <c:pt idx="0">
                  <c:v>3.3983333333333338E-2</c:v>
                </c:pt>
                <c:pt idx="1">
                  <c:v>1.0096666666666667E-2</c:v>
                </c:pt>
                <c:pt idx="2">
                  <c:v>0.121725</c:v>
                </c:pt>
                <c:pt idx="3">
                  <c:v>0.33799999999999997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3.8003749999999996E-2</c:v>
                </c:pt>
                <c:pt idx="29">
                  <c:v>7.7015909090909093E-2</c:v>
                </c:pt>
                <c:pt idx="30">
                  <c:v>0.12663159999999998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83-421C-8B80-E6AF38D4AC14}"/>
            </c:ext>
          </c:extLst>
        </c:ser>
        <c:ser>
          <c:idx val="1"/>
          <c:order val="1"/>
          <c:tx>
            <c:strRef>
              <c:f>EducationalServiceCenter!$G$1</c:f>
              <c:strCache>
                <c:ptCount val="1"/>
                <c:pt idx="0">
                  <c:v>EPA Standard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EducationalServiceCenter!$E$2:$E$32</c:f>
              <c:numCache>
                <c:formatCode>mmm\-yy</c:formatCode>
                <c:ptCount val="31"/>
                <c:pt idx="0">
                  <c:v>40042</c:v>
                </c:pt>
                <c:pt idx="1">
                  <c:v>40073</c:v>
                </c:pt>
                <c:pt idx="2">
                  <c:v>40103</c:v>
                </c:pt>
                <c:pt idx="3">
                  <c:v>40134</c:v>
                </c:pt>
                <c:pt idx="4">
                  <c:v>40164</c:v>
                </c:pt>
                <c:pt idx="5">
                  <c:v>40195</c:v>
                </c:pt>
                <c:pt idx="6">
                  <c:v>40226</c:v>
                </c:pt>
                <c:pt idx="7">
                  <c:v>40254</c:v>
                </c:pt>
                <c:pt idx="8">
                  <c:v>40285</c:v>
                </c:pt>
                <c:pt idx="9">
                  <c:v>40315</c:v>
                </c:pt>
                <c:pt idx="10">
                  <c:v>40346</c:v>
                </c:pt>
                <c:pt idx="11">
                  <c:v>40376</c:v>
                </c:pt>
                <c:pt idx="12">
                  <c:v>40407</c:v>
                </c:pt>
                <c:pt idx="13">
                  <c:v>40438</c:v>
                </c:pt>
                <c:pt idx="14">
                  <c:v>40468</c:v>
                </c:pt>
                <c:pt idx="15">
                  <c:v>40499</c:v>
                </c:pt>
                <c:pt idx="16">
                  <c:v>40529</c:v>
                </c:pt>
                <c:pt idx="17">
                  <c:v>40560</c:v>
                </c:pt>
                <c:pt idx="18">
                  <c:v>40591</c:v>
                </c:pt>
                <c:pt idx="19">
                  <c:v>40619</c:v>
                </c:pt>
                <c:pt idx="20">
                  <c:v>40650</c:v>
                </c:pt>
                <c:pt idx="21">
                  <c:v>40680</c:v>
                </c:pt>
                <c:pt idx="22">
                  <c:v>40711</c:v>
                </c:pt>
                <c:pt idx="23">
                  <c:v>40741</c:v>
                </c:pt>
                <c:pt idx="24">
                  <c:v>40772</c:v>
                </c:pt>
                <c:pt idx="25">
                  <c:v>40803</c:v>
                </c:pt>
                <c:pt idx="26">
                  <c:v>40833</c:v>
                </c:pt>
                <c:pt idx="27">
                  <c:v>40864</c:v>
                </c:pt>
                <c:pt idx="28">
                  <c:v>40900</c:v>
                </c:pt>
                <c:pt idx="29">
                  <c:v>40931</c:v>
                </c:pt>
                <c:pt idx="30">
                  <c:v>40962</c:v>
                </c:pt>
              </c:numCache>
            </c:numRef>
          </c:xVal>
          <c:yVal>
            <c:numRef>
              <c:f>EducationalServiceCenter!$G$2:$G$32</c:f>
              <c:numCache>
                <c:formatCode>General</c:formatCode>
                <c:ptCount val="31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83-421C-8B80-E6AF38D4AC14}"/>
            </c:ext>
          </c:extLst>
        </c:ser>
        <c:ser>
          <c:idx val="2"/>
          <c:order val="2"/>
          <c:tx>
            <c:strRef>
              <c:f>EducationalServiceCenter!$H$1</c:f>
              <c:strCache>
                <c:ptCount val="1"/>
                <c:pt idx="0">
                  <c:v>ATSDR Standard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EducationalServiceCenter!$E$2:$E$32</c:f>
              <c:numCache>
                <c:formatCode>mmm\-yy</c:formatCode>
                <c:ptCount val="31"/>
                <c:pt idx="0">
                  <c:v>40042</c:v>
                </c:pt>
                <c:pt idx="1">
                  <c:v>40073</c:v>
                </c:pt>
                <c:pt idx="2">
                  <c:v>40103</c:v>
                </c:pt>
                <c:pt idx="3">
                  <c:v>40134</c:v>
                </c:pt>
                <c:pt idx="4">
                  <c:v>40164</c:v>
                </c:pt>
                <c:pt idx="5">
                  <c:v>40195</c:v>
                </c:pt>
                <c:pt idx="6">
                  <c:v>40226</c:v>
                </c:pt>
                <c:pt idx="7">
                  <c:v>40254</c:v>
                </c:pt>
                <c:pt idx="8">
                  <c:v>40285</c:v>
                </c:pt>
                <c:pt idx="9">
                  <c:v>40315</c:v>
                </c:pt>
                <c:pt idx="10">
                  <c:v>40346</c:v>
                </c:pt>
                <c:pt idx="11">
                  <c:v>40376</c:v>
                </c:pt>
                <c:pt idx="12">
                  <c:v>40407</c:v>
                </c:pt>
                <c:pt idx="13">
                  <c:v>40438</c:v>
                </c:pt>
                <c:pt idx="14">
                  <c:v>40468</c:v>
                </c:pt>
                <c:pt idx="15">
                  <c:v>40499</c:v>
                </c:pt>
                <c:pt idx="16">
                  <c:v>40529</c:v>
                </c:pt>
                <c:pt idx="17">
                  <c:v>40560</c:v>
                </c:pt>
                <c:pt idx="18">
                  <c:v>40591</c:v>
                </c:pt>
                <c:pt idx="19">
                  <c:v>40619</c:v>
                </c:pt>
                <c:pt idx="20">
                  <c:v>40650</c:v>
                </c:pt>
                <c:pt idx="21">
                  <c:v>40680</c:v>
                </c:pt>
                <c:pt idx="22">
                  <c:v>40711</c:v>
                </c:pt>
                <c:pt idx="23">
                  <c:v>40741</c:v>
                </c:pt>
                <c:pt idx="24">
                  <c:v>40772</c:v>
                </c:pt>
                <c:pt idx="25">
                  <c:v>40803</c:v>
                </c:pt>
                <c:pt idx="26">
                  <c:v>40833</c:v>
                </c:pt>
                <c:pt idx="27">
                  <c:v>40864</c:v>
                </c:pt>
                <c:pt idx="28">
                  <c:v>40900</c:v>
                </c:pt>
                <c:pt idx="29">
                  <c:v>40931</c:v>
                </c:pt>
                <c:pt idx="30">
                  <c:v>40962</c:v>
                </c:pt>
              </c:numCache>
            </c:numRef>
          </c:xVal>
          <c:yVal>
            <c:numRef>
              <c:f>EducationalServiceCenter!$H$2:$H$32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883-421C-8B80-E6AF38D4AC14}"/>
            </c:ext>
          </c:extLst>
        </c:ser>
        <c:ser>
          <c:idx val="3"/>
          <c:order val="3"/>
          <c:tx>
            <c:strRef>
              <c:f>EducationalServiceCenter!$I$1</c:f>
              <c:strCache>
                <c:ptCount val="1"/>
                <c:pt idx="0">
                  <c:v>WHO Standard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EducationalServiceCenter!$E$2:$E$32</c:f>
              <c:numCache>
                <c:formatCode>mmm\-yy</c:formatCode>
                <c:ptCount val="31"/>
                <c:pt idx="0">
                  <c:v>40042</c:v>
                </c:pt>
                <c:pt idx="1">
                  <c:v>40073</c:v>
                </c:pt>
                <c:pt idx="2">
                  <c:v>40103</c:v>
                </c:pt>
                <c:pt idx="3">
                  <c:v>40134</c:v>
                </c:pt>
                <c:pt idx="4">
                  <c:v>40164</c:v>
                </c:pt>
                <c:pt idx="5">
                  <c:v>40195</c:v>
                </c:pt>
                <c:pt idx="6">
                  <c:v>40226</c:v>
                </c:pt>
                <c:pt idx="7">
                  <c:v>40254</c:v>
                </c:pt>
                <c:pt idx="8">
                  <c:v>40285</c:v>
                </c:pt>
                <c:pt idx="9">
                  <c:v>40315</c:v>
                </c:pt>
                <c:pt idx="10">
                  <c:v>40346</c:v>
                </c:pt>
                <c:pt idx="11">
                  <c:v>40376</c:v>
                </c:pt>
                <c:pt idx="12">
                  <c:v>40407</c:v>
                </c:pt>
                <c:pt idx="13">
                  <c:v>40438</c:v>
                </c:pt>
                <c:pt idx="14">
                  <c:v>40468</c:v>
                </c:pt>
                <c:pt idx="15">
                  <c:v>40499</c:v>
                </c:pt>
                <c:pt idx="16">
                  <c:v>40529</c:v>
                </c:pt>
                <c:pt idx="17">
                  <c:v>40560</c:v>
                </c:pt>
                <c:pt idx="18">
                  <c:v>40591</c:v>
                </c:pt>
                <c:pt idx="19">
                  <c:v>40619</c:v>
                </c:pt>
                <c:pt idx="20">
                  <c:v>40650</c:v>
                </c:pt>
                <c:pt idx="21">
                  <c:v>40680</c:v>
                </c:pt>
                <c:pt idx="22">
                  <c:v>40711</c:v>
                </c:pt>
                <c:pt idx="23">
                  <c:v>40741</c:v>
                </c:pt>
                <c:pt idx="24">
                  <c:v>40772</c:v>
                </c:pt>
                <c:pt idx="25">
                  <c:v>40803</c:v>
                </c:pt>
                <c:pt idx="26">
                  <c:v>40833</c:v>
                </c:pt>
                <c:pt idx="27">
                  <c:v>40864</c:v>
                </c:pt>
                <c:pt idx="28">
                  <c:v>40900</c:v>
                </c:pt>
                <c:pt idx="29">
                  <c:v>40931</c:v>
                </c:pt>
                <c:pt idx="30">
                  <c:v>40962</c:v>
                </c:pt>
              </c:numCache>
            </c:numRef>
          </c:xVal>
          <c:yVal>
            <c:numRef>
              <c:f>EducationalServiceCenter!$I$2:$I$32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  <c:pt idx="20">
                  <c:v>0.15</c:v>
                </c:pt>
                <c:pt idx="21">
                  <c:v>0.15</c:v>
                </c:pt>
                <c:pt idx="22">
                  <c:v>0.15</c:v>
                </c:pt>
                <c:pt idx="23">
                  <c:v>0.15</c:v>
                </c:pt>
                <c:pt idx="24">
                  <c:v>0.15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  <c:pt idx="30">
                  <c:v>0.15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883-421C-8B80-E6AF38D4A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7937832"/>
        <c:axId val="657932584"/>
      </c:scatterChart>
      <c:valAx>
        <c:axId val="657937832"/>
        <c:scaling>
          <c:orientation val="minMax"/>
          <c:max val="41000"/>
          <c:min val="4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32584"/>
        <c:crosses val="autoZero"/>
        <c:crossBetween val="midCat"/>
      </c:valAx>
      <c:valAx>
        <c:axId val="6579325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37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228599</xdr:colOff>
      <xdr:row>4</xdr:row>
      <xdr:rowOff>119062</xdr:rowOff>
    </xdr:from>
    <xdr:to>
      <xdr:col>17</xdr:col>
      <xdr:colOff>57149</xdr:colOff>
      <xdr:row>25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rchive.epa.gov/schoolair/web/html/pollutant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82"/>
  <sheetViews>
    <sheetView tabSelected="1" workbookViewId="0">
      <selection activeCell="D12" sqref="D12:D13"/>
    </sheetView>
  </sheetViews>
  <sheetFormatPr defaultColWidth="14.42578125" defaultRowHeight="15.75" customHeight="1" x14ac:dyDescent="0.2"/>
  <cols>
    <col min="1" max="1" width="22.28515625" customWidth="1"/>
    <col min="3" max="3" width="19.85546875" bestFit="1" customWidth="1"/>
    <col min="6" max="6" width="20.5703125" bestFit="1" customWidth="1"/>
  </cols>
  <sheetData>
    <row r="1" spans="1:10" ht="15" x14ac:dyDescent="0.25">
      <c r="A1" s="2" t="s">
        <v>10</v>
      </c>
      <c r="B1" s="3" t="s">
        <v>0</v>
      </c>
      <c r="C1" s="1" t="s">
        <v>11</v>
      </c>
      <c r="D1" s="1" t="s">
        <v>3</v>
      </c>
      <c r="E1" s="1" t="s">
        <v>4</v>
      </c>
      <c r="F1" s="1" t="s">
        <v>8</v>
      </c>
      <c r="G1" s="4" t="s">
        <v>5</v>
      </c>
      <c r="H1" s="4" t="s">
        <v>6</v>
      </c>
      <c r="I1" s="4" t="s">
        <v>7</v>
      </c>
      <c r="J1" s="1" t="s">
        <v>12</v>
      </c>
    </row>
    <row r="2" spans="1:10" ht="15.75" customHeight="1" x14ac:dyDescent="0.25">
      <c r="A2" s="5">
        <v>40042</v>
      </c>
      <c r="B2" s="6">
        <v>43.7</v>
      </c>
      <c r="C2" s="1">
        <f t="shared" ref="C2:C4" si="0">B2/1000</f>
        <v>4.3700000000000003E-2</v>
      </c>
      <c r="D2" s="4" t="str">
        <f>TEXT(A2,"m")</f>
        <v>8</v>
      </c>
      <c r="E2" s="7">
        <v>40042</v>
      </c>
      <c r="F2" s="4">
        <f>AVERAGEIF($D$2:$D$16,J2,$C$2:$C$16)</f>
        <v>3.3983333333333338E-2</v>
      </c>
      <c r="G2" s="4">
        <v>0.05</v>
      </c>
      <c r="H2" s="4">
        <v>0.3</v>
      </c>
      <c r="I2" s="4">
        <v>0.15</v>
      </c>
      <c r="J2" s="1">
        <v>8</v>
      </c>
    </row>
    <row r="3" spans="1:10" ht="15.75" customHeight="1" x14ac:dyDescent="0.25">
      <c r="A3" s="8">
        <v>40048</v>
      </c>
      <c r="B3" s="9">
        <v>4.1500000000000004</v>
      </c>
      <c r="C3" s="1">
        <f t="shared" si="0"/>
        <v>4.15E-3</v>
      </c>
      <c r="D3" s="4" t="str">
        <f>TEXT(A3,"m")</f>
        <v>8</v>
      </c>
      <c r="E3" s="7">
        <v>40073</v>
      </c>
      <c r="F3" s="4">
        <f t="shared" ref="F3:F5" si="1">AVERAGEIF($D$2:$D$16,J3,$C$2:$C$16)</f>
        <v>1.0096666666666667E-2</v>
      </c>
      <c r="G3" s="4">
        <v>0.05</v>
      </c>
      <c r="H3" s="4">
        <v>0.3</v>
      </c>
      <c r="I3" s="4">
        <v>0.15</v>
      </c>
      <c r="J3" s="1">
        <v>9</v>
      </c>
    </row>
    <row r="4" spans="1:10" ht="15.75" customHeight="1" x14ac:dyDescent="0.25">
      <c r="A4" s="5">
        <v>40054</v>
      </c>
      <c r="B4" s="6">
        <v>54.1</v>
      </c>
      <c r="C4" s="1">
        <f t="shared" si="0"/>
        <v>5.4100000000000002E-2</v>
      </c>
      <c r="D4" s="4" t="str">
        <f>TEXT(A4,"m")</f>
        <v>8</v>
      </c>
      <c r="E4" s="7">
        <v>40103</v>
      </c>
      <c r="F4" s="4">
        <f t="shared" si="1"/>
        <v>0.121725</v>
      </c>
      <c r="G4" s="4">
        <v>0.05</v>
      </c>
      <c r="H4" s="4">
        <v>0.3</v>
      </c>
      <c r="I4" s="4">
        <v>0.15</v>
      </c>
      <c r="J4" s="1">
        <v>10</v>
      </c>
    </row>
    <row r="5" spans="1:10" ht="15.75" customHeight="1" x14ac:dyDescent="0.25">
      <c r="A5" s="8">
        <v>40060</v>
      </c>
      <c r="B5" s="9" t="s">
        <v>1</v>
      </c>
      <c r="C5" s="1"/>
      <c r="D5" s="4" t="str">
        <f>TEXT(A5,"m")</f>
        <v>9</v>
      </c>
      <c r="E5" s="7">
        <v>40134</v>
      </c>
      <c r="F5" s="4">
        <f t="shared" si="1"/>
        <v>0.33799999999999997</v>
      </c>
      <c r="G5" s="4">
        <v>0.05</v>
      </c>
      <c r="H5" s="4">
        <v>0.3</v>
      </c>
      <c r="I5" s="4">
        <v>0.15</v>
      </c>
      <c r="J5" s="1">
        <v>11</v>
      </c>
    </row>
    <row r="6" spans="1:10" ht="15.75" customHeight="1" x14ac:dyDescent="0.25">
      <c r="A6" s="5">
        <v>40066</v>
      </c>
      <c r="B6" s="6" t="s">
        <v>1</v>
      </c>
      <c r="C6" s="1"/>
      <c r="D6" s="4" t="str">
        <f>TEXT(A6,"m")</f>
        <v>9</v>
      </c>
      <c r="E6" s="7">
        <v>40164</v>
      </c>
      <c r="F6" s="10" t="s">
        <v>9</v>
      </c>
      <c r="G6" s="4">
        <v>0.05</v>
      </c>
      <c r="H6" s="4">
        <v>0.3</v>
      </c>
      <c r="I6" s="4">
        <v>0.15</v>
      </c>
      <c r="J6" s="1">
        <v>12</v>
      </c>
    </row>
    <row r="7" spans="1:10" ht="15.75" customHeight="1" x14ac:dyDescent="0.25">
      <c r="A7" s="8">
        <v>40072</v>
      </c>
      <c r="B7" s="9">
        <v>12.3</v>
      </c>
      <c r="C7" s="1">
        <f t="shared" ref="C7:C10" si="2">B7/1000</f>
        <v>1.23E-2</v>
      </c>
      <c r="D7" s="4" t="str">
        <f>TEXT(A7,"m")</f>
        <v>9</v>
      </c>
      <c r="E7" s="7">
        <v>40195</v>
      </c>
      <c r="F7" s="10" t="s">
        <v>9</v>
      </c>
      <c r="G7" s="4">
        <v>0.05</v>
      </c>
      <c r="H7" s="4">
        <v>0.3</v>
      </c>
      <c r="I7" s="4">
        <v>0.15</v>
      </c>
      <c r="J7" s="1">
        <v>1</v>
      </c>
    </row>
    <row r="8" spans="1:10" ht="15.75" customHeight="1" x14ac:dyDescent="0.25">
      <c r="A8" s="5">
        <v>40078</v>
      </c>
      <c r="B8" s="6">
        <v>3.59</v>
      </c>
      <c r="C8" s="1">
        <f t="shared" si="2"/>
        <v>3.5899999999999999E-3</v>
      </c>
      <c r="D8" s="4" t="str">
        <f>TEXT(A8,"m")</f>
        <v>9</v>
      </c>
      <c r="E8" s="7">
        <v>40226</v>
      </c>
      <c r="F8" s="10" t="s">
        <v>9</v>
      </c>
      <c r="G8" s="4">
        <v>0.05</v>
      </c>
      <c r="H8" s="4">
        <v>0.3</v>
      </c>
      <c r="I8" s="4">
        <v>0.15</v>
      </c>
      <c r="J8" s="1">
        <v>2</v>
      </c>
    </row>
    <row r="9" spans="1:10" ht="15.75" customHeight="1" x14ac:dyDescent="0.25">
      <c r="A9" s="8">
        <v>40084</v>
      </c>
      <c r="B9" s="9">
        <v>14.4</v>
      </c>
      <c r="C9" s="1">
        <f t="shared" si="2"/>
        <v>1.44E-2</v>
      </c>
      <c r="D9" s="4" t="str">
        <f>TEXT(A9,"m")</f>
        <v>9</v>
      </c>
      <c r="E9" s="7">
        <v>40254</v>
      </c>
      <c r="F9" s="10" t="s">
        <v>9</v>
      </c>
      <c r="G9" s="4">
        <v>0.05</v>
      </c>
      <c r="H9" s="4">
        <v>0.3</v>
      </c>
      <c r="I9" s="4">
        <v>0.15</v>
      </c>
      <c r="J9" s="1">
        <v>3</v>
      </c>
    </row>
    <row r="10" spans="1:10" ht="15.75" customHeight="1" x14ac:dyDescent="0.25">
      <c r="A10" s="5">
        <v>40090</v>
      </c>
      <c r="B10" s="6">
        <v>12.3</v>
      </c>
      <c r="C10" s="1">
        <f t="shared" si="2"/>
        <v>1.23E-2</v>
      </c>
      <c r="D10" s="4" t="str">
        <f>TEXT(A10,"m")</f>
        <v>10</v>
      </c>
      <c r="E10" s="7">
        <v>40285</v>
      </c>
      <c r="F10" s="10" t="s">
        <v>9</v>
      </c>
      <c r="G10" s="4">
        <v>0.05</v>
      </c>
      <c r="H10" s="4">
        <v>0.3</v>
      </c>
      <c r="I10" s="4">
        <v>0.15</v>
      </c>
      <c r="J10" s="1">
        <v>4</v>
      </c>
    </row>
    <row r="11" spans="1:10" ht="15.75" customHeight="1" x14ac:dyDescent="0.25">
      <c r="A11" s="11">
        <v>40096</v>
      </c>
      <c r="B11" s="9" t="s">
        <v>1</v>
      </c>
      <c r="C11" s="1"/>
      <c r="D11" s="4" t="str">
        <f>TEXT(A11,"m")</f>
        <v>10</v>
      </c>
      <c r="E11" s="7">
        <v>40315</v>
      </c>
      <c r="F11" s="10" t="s">
        <v>9</v>
      </c>
      <c r="G11" s="4">
        <v>0.05</v>
      </c>
      <c r="H11" s="4">
        <v>0.3</v>
      </c>
      <c r="I11" s="4">
        <v>0.15</v>
      </c>
      <c r="J11" s="1">
        <v>5</v>
      </c>
    </row>
    <row r="12" spans="1:10" ht="15.75" customHeight="1" x14ac:dyDescent="0.25">
      <c r="A12" s="12">
        <v>40102</v>
      </c>
      <c r="B12" s="6">
        <v>7.4</v>
      </c>
      <c r="C12" s="1">
        <f t="shared" ref="C12:C75" si="3">B12/1000</f>
        <v>7.4000000000000003E-3</v>
      </c>
      <c r="D12" s="4" t="str">
        <f>TEXT(A12,"m")</f>
        <v>10</v>
      </c>
      <c r="E12" s="7">
        <v>40346</v>
      </c>
      <c r="F12" s="10" t="s">
        <v>9</v>
      </c>
      <c r="G12" s="4">
        <v>0.05</v>
      </c>
      <c r="H12" s="4">
        <v>0.3</v>
      </c>
      <c r="I12" s="4">
        <v>0.15</v>
      </c>
      <c r="J12" s="1">
        <v>6</v>
      </c>
    </row>
    <row r="13" spans="1:10" ht="15.75" customHeight="1" x14ac:dyDescent="0.25">
      <c r="A13" s="11">
        <v>40108</v>
      </c>
      <c r="B13" s="9">
        <v>373</v>
      </c>
      <c r="C13" s="1">
        <f t="shared" si="3"/>
        <v>0.373</v>
      </c>
      <c r="D13" s="4" t="str">
        <f>TEXT(A13,"m")</f>
        <v>10</v>
      </c>
      <c r="E13" s="7">
        <v>40376</v>
      </c>
      <c r="F13" s="10" t="s">
        <v>9</v>
      </c>
      <c r="G13" s="4">
        <v>0.05</v>
      </c>
      <c r="H13" s="4">
        <v>0.3</v>
      </c>
      <c r="I13" s="4">
        <v>0.15</v>
      </c>
      <c r="J13" s="1">
        <v>7</v>
      </c>
    </row>
    <row r="14" spans="1:10" ht="15.75" customHeight="1" x14ac:dyDescent="0.25">
      <c r="A14" s="12">
        <v>40114</v>
      </c>
      <c r="B14" s="6">
        <v>94.2</v>
      </c>
      <c r="C14" s="1">
        <f t="shared" si="3"/>
        <v>9.4200000000000006E-2</v>
      </c>
      <c r="D14" s="4" t="str">
        <f>TEXT(A14,"m")</f>
        <v>10</v>
      </c>
      <c r="E14" s="7">
        <v>40407</v>
      </c>
      <c r="F14" s="10" t="s">
        <v>9</v>
      </c>
      <c r="G14" s="4">
        <v>0.05</v>
      </c>
      <c r="H14" s="4">
        <v>0.3</v>
      </c>
      <c r="I14" s="4">
        <v>0.15</v>
      </c>
      <c r="J14" s="1">
        <v>8</v>
      </c>
    </row>
    <row r="15" spans="1:10" ht="15.75" customHeight="1" x14ac:dyDescent="0.25">
      <c r="A15" s="8">
        <v>40120</v>
      </c>
      <c r="B15" s="9">
        <v>438</v>
      </c>
      <c r="C15" s="1">
        <f t="shared" si="3"/>
        <v>0.438</v>
      </c>
      <c r="D15" s="4" t="str">
        <f>TEXT(A15,"m")</f>
        <v>11</v>
      </c>
      <c r="E15" s="7">
        <v>40438</v>
      </c>
      <c r="F15" s="10" t="s">
        <v>9</v>
      </c>
      <c r="G15" s="4">
        <v>0.05</v>
      </c>
      <c r="H15" s="4">
        <v>0.3</v>
      </c>
      <c r="I15" s="4">
        <v>0.15</v>
      </c>
      <c r="J15" s="1">
        <v>9</v>
      </c>
    </row>
    <row r="16" spans="1:10" ht="15.75" customHeight="1" x14ac:dyDescent="0.25">
      <c r="A16" s="12">
        <v>40132</v>
      </c>
      <c r="B16" s="6">
        <v>238</v>
      </c>
      <c r="C16" s="1">
        <f t="shared" si="3"/>
        <v>0.23799999999999999</v>
      </c>
      <c r="D16" s="4" t="str">
        <f>TEXT(A16,"m")</f>
        <v>11</v>
      </c>
      <c r="E16" s="7">
        <v>40468</v>
      </c>
      <c r="F16" s="10" t="s">
        <v>9</v>
      </c>
      <c r="G16" s="4">
        <v>0.05</v>
      </c>
      <c r="H16" s="4">
        <v>0.3</v>
      </c>
      <c r="I16" s="4">
        <v>0.15</v>
      </c>
      <c r="J16" s="1">
        <v>10</v>
      </c>
    </row>
    <row r="17" spans="1:10" ht="15.75" customHeight="1" x14ac:dyDescent="0.25">
      <c r="A17" s="13">
        <v>40900</v>
      </c>
      <c r="B17" s="6">
        <v>2.41</v>
      </c>
      <c r="C17" s="1">
        <f t="shared" si="3"/>
        <v>2.4100000000000002E-3</v>
      </c>
      <c r="D17" s="4" t="str">
        <f>TEXT(A17,"m")</f>
        <v>12</v>
      </c>
      <c r="E17" s="7">
        <v>40499</v>
      </c>
      <c r="F17" s="10" t="s">
        <v>9</v>
      </c>
      <c r="G17" s="4">
        <v>0.05</v>
      </c>
      <c r="H17" s="4">
        <v>0.3</v>
      </c>
      <c r="I17" s="4">
        <v>0.15</v>
      </c>
      <c r="J17" s="1">
        <v>11</v>
      </c>
    </row>
    <row r="18" spans="1:10" ht="15.75" customHeight="1" x14ac:dyDescent="0.25">
      <c r="A18" s="14">
        <v>40901</v>
      </c>
      <c r="B18" s="9">
        <v>73.400000000000006</v>
      </c>
      <c r="C18" s="1">
        <f t="shared" si="3"/>
        <v>7.3400000000000007E-2</v>
      </c>
      <c r="D18" s="4" t="str">
        <f>TEXT(A18,"m")</f>
        <v>12</v>
      </c>
      <c r="E18" s="7">
        <v>40529</v>
      </c>
      <c r="F18" s="10" t="s">
        <v>9</v>
      </c>
      <c r="G18" s="4">
        <v>0.05</v>
      </c>
      <c r="H18" s="4">
        <v>0.3</v>
      </c>
      <c r="I18" s="4">
        <v>0.15</v>
      </c>
      <c r="J18" s="1">
        <v>12</v>
      </c>
    </row>
    <row r="19" spans="1:10" ht="15.75" customHeight="1" x14ac:dyDescent="0.25">
      <c r="A19" s="13">
        <v>40902</v>
      </c>
      <c r="B19" s="6">
        <v>85.7</v>
      </c>
      <c r="C19" s="1">
        <f t="shared" si="3"/>
        <v>8.5699999999999998E-2</v>
      </c>
      <c r="D19" s="4" t="str">
        <f>TEXT(A19,"m")</f>
        <v>12</v>
      </c>
      <c r="E19" s="7">
        <v>40560</v>
      </c>
      <c r="F19" s="10" t="s">
        <v>9</v>
      </c>
      <c r="G19" s="4">
        <v>0.05</v>
      </c>
      <c r="H19" s="4">
        <v>0.3</v>
      </c>
      <c r="I19" s="4">
        <v>0.15</v>
      </c>
      <c r="J19" s="1">
        <v>1</v>
      </c>
    </row>
    <row r="20" spans="1:10" ht="15.75" customHeight="1" x14ac:dyDescent="0.25">
      <c r="A20" s="14">
        <v>40903</v>
      </c>
      <c r="B20" s="9" t="s">
        <v>1</v>
      </c>
      <c r="C20" s="9" t="s">
        <v>1</v>
      </c>
      <c r="D20" s="4" t="str">
        <f>TEXT(A20,"m")</f>
        <v>12</v>
      </c>
      <c r="E20" s="7">
        <v>40591</v>
      </c>
      <c r="F20" s="10" t="s">
        <v>9</v>
      </c>
      <c r="G20" s="4">
        <v>0.05</v>
      </c>
      <c r="H20" s="4">
        <v>0.3</v>
      </c>
      <c r="I20" s="4">
        <v>0.15</v>
      </c>
      <c r="J20" s="1">
        <v>2</v>
      </c>
    </row>
    <row r="21" spans="1:10" ht="15.75" customHeight="1" x14ac:dyDescent="0.25">
      <c r="A21" s="13">
        <v>40904</v>
      </c>
      <c r="B21" s="6">
        <v>80.099999999999994</v>
      </c>
      <c r="C21" s="1">
        <f t="shared" si="3"/>
        <v>8.0099999999999991E-2</v>
      </c>
      <c r="D21" s="4" t="str">
        <f>TEXT(A21,"m")</f>
        <v>12</v>
      </c>
      <c r="E21" s="7">
        <v>40619</v>
      </c>
      <c r="F21" s="10" t="s">
        <v>9</v>
      </c>
      <c r="G21" s="4">
        <v>0.05</v>
      </c>
      <c r="H21" s="4">
        <v>0.3</v>
      </c>
      <c r="I21" s="4">
        <v>0.15</v>
      </c>
      <c r="J21" s="1">
        <v>3</v>
      </c>
    </row>
    <row r="22" spans="1:10" ht="15.75" customHeight="1" x14ac:dyDescent="0.25">
      <c r="A22" s="14">
        <v>40905</v>
      </c>
      <c r="B22" s="9">
        <v>5.0199999999999996</v>
      </c>
      <c r="C22" s="1">
        <f t="shared" si="3"/>
        <v>5.0199999999999993E-3</v>
      </c>
      <c r="D22" s="4" t="str">
        <f>TEXT(A22,"m")</f>
        <v>12</v>
      </c>
      <c r="E22" s="7">
        <v>40650</v>
      </c>
      <c r="F22" s="10" t="s">
        <v>9</v>
      </c>
      <c r="G22" s="4">
        <v>0.05</v>
      </c>
      <c r="H22" s="4">
        <v>0.3</v>
      </c>
      <c r="I22" s="4">
        <v>0.15</v>
      </c>
      <c r="J22" s="1">
        <v>4</v>
      </c>
    </row>
    <row r="23" spans="1:10" ht="15.75" customHeight="1" x14ac:dyDescent="0.25">
      <c r="A23" s="13">
        <v>40906</v>
      </c>
      <c r="B23" s="6">
        <v>22.9</v>
      </c>
      <c r="C23" s="1">
        <f t="shared" si="3"/>
        <v>2.29E-2</v>
      </c>
      <c r="D23" s="4" t="str">
        <f>TEXT(A23,"m")</f>
        <v>12</v>
      </c>
      <c r="E23" s="7">
        <v>40680</v>
      </c>
      <c r="F23" s="10" t="s">
        <v>9</v>
      </c>
      <c r="G23" s="4">
        <v>0.05</v>
      </c>
      <c r="H23" s="4">
        <v>0.3</v>
      </c>
      <c r="I23" s="4">
        <v>0.15</v>
      </c>
      <c r="J23" s="1">
        <v>5</v>
      </c>
    </row>
    <row r="24" spans="1:10" ht="15.75" customHeight="1" x14ac:dyDescent="0.25">
      <c r="A24" s="14">
        <v>40907</v>
      </c>
      <c r="B24" s="9">
        <v>21.9</v>
      </c>
      <c r="C24" s="1">
        <f t="shared" si="3"/>
        <v>2.1899999999999999E-2</v>
      </c>
      <c r="D24" s="4" t="str">
        <f>TEXT(A24,"m")</f>
        <v>12</v>
      </c>
      <c r="E24" s="7">
        <v>40711</v>
      </c>
      <c r="F24" s="10" t="s">
        <v>9</v>
      </c>
      <c r="G24" s="4">
        <v>0.05</v>
      </c>
      <c r="H24" s="4">
        <v>0.3</v>
      </c>
      <c r="I24" s="4">
        <v>0.15</v>
      </c>
      <c r="J24" s="1">
        <v>6</v>
      </c>
    </row>
    <row r="25" spans="1:10" ht="15.75" customHeight="1" x14ac:dyDescent="0.25">
      <c r="A25" s="13">
        <v>40908</v>
      </c>
      <c r="B25" s="6">
        <v>12.6</v>
      </c>
      <c r="C25" s="1">
        <f t="shared" si="3"/>
        <v>1.26E-2</v>
      </c>
      <c r="D25" s="4" t="str">
        <f>TEXT(A25,"m")</f>
        <v>12</v>
      </c>
      <c r="E25" s="7">
        <v>40741</v>
      </c>
      <c r="F25" s="10" t="s">
        <v>9</v>
      </c>
      <c r="G25" s="4">
        <v>0.05</v>
      </c>
      <c r="H25" s="4">
        <v>0.3</v>
      </c>
      <c r="I25" s="4">
        <v>0.15</v>
      </c>
      <c r="J25" s="1">
        <v>7</v>
      </c>
    </row>
    <row r="26" spans="1:10" ht="15.75" customHeight="1" x14ac:dyDescent="0.25">
      <c r="A26" s="15">
        <v>40909</v>
      </c>
      <c r="B26" s="9">
        <v>12.6</v>
      </c>
      <c r="C26" s="1">
        <f t="shared" si="3"/>
        <v>1.26E-2</v>
      </c>
      <c r="D26" s="4" t="str">
        <f>TEXT(A26,"m")</f>
        <v>1</v>
      </c>
      <c r="E26" s="7">
        <v>40772</v>
      </c>
      <c r="F26" s="10" t="s">
        <v>9</v>
      </c>
      <c r="G26" s="4">
        <v>0.05</v>
      </c>
      <c r="H26" s="4">
        <v>0.3</v>
      </c>
      <c r="I26" s="4">
        <v>0.15</v>
      </c>
      <c r="J26" s="1">
        <v>8</v>
      </c>
    </row>
    <row r="27" spans="1:10" ht="15.75" customHeight="1" x14ac:dyDescent="0.25">
      <c r="A27" s="16">
        <v>40910</v>
      </c>
      <c r="B27" s="6" t="s">
        <v>1</v>
      </c>
      <c r="C27" s="6" t="s">
        <v>1</v>
      </c>
      <c r="D27" s="4" t="str">
        <f>TEXT(A27,"m")</f>
        <v>1</v>
      </c>
      <c r="E27" s="7">
        <v>40803</v>
      </c>
      <c r="F27" s="10" t="s">
        <v>9</v>
      </c>
      <c r="G27" s="4">
        <v>0.05</v>
      </c>
      <c r="H27" s="4">
        <v>0.3</v>
      </c>
      <c r="I27" s="4">
        <v>0.15</v>
      </c>
      <c r="J27" s="1">
        <v>9</v>
      </c>
    </row>
    <row r="28" spans="1:10" ht="15.75" customHeight="1" x14ac:dyDescent="0.25">
      <c r="A28" s="15">
        <v>40911</v>
      </c>
      <c r="B28" s="9">
        <v>15.2</v>
      </c>
      <c r="C28" s="1">
        <f t="shared" si="3"/>
        <v>1.52E-2</v>
      </c>
      <c r="D28" s="4" t="str">
        <f>TEXT(A28,"m")</f>
        <v>1</v>
      </c>
      <c r="E28" s="7">
        <v>40833</v>
      </c>
      <c r="F28" s="10" t="s">
        <v>9</v>
      </c>
      <c r="G28" s="4">
        <v>0.05</v>
      </c>
      <c r="H28" s="4">
        <v>0.3</v>
      </c>
      <c r="I28" s="4">
        <v>0.15</v>
      </c>
      <c r="J28" s="1">
        <v>10</v>
      </c>
    </row>
    <row r="29" spans="1:10" ht="15.75" customHeight="1" x14ac:dyDescent="0.25">
      <c r="A29" s="16">
        <v>40912</v>
      </c>
      <c r="B29" s="6" t="s">
        <v>1</v>
      </c>
      <c r="C29" s="6" t="s">
        <v>1</v>
      </c>
      <c r="D29" s="4" t="str">
        <f>TEXT(A29,"m")</f>
        <v>1</v>
      </c>
      <c r="E29" s="7">
        <v>40864</v>
      </c>
      <c r="F29" s="10" t="s">
        <v>9</v>
      </c>
      <c r="G29" s="4">
        <v>0.05</v>
      </c>
      <c r="H29" s="4">
        <v>0.3</v>
      </c>
      <c r="I29" s="4">
        <v>0.15</v>
      </c>
      <c r="J29" s="1">
        <v>11</v>
      </c>
    </row>
    <row r="30" spans="1:10" ht="15.75" customHeight="1" x14ac:dyDescent="0.25">
      <c r="A30" s="15">
        <v>40913</v>
      </c>
      <c r="B30" s="9" t="s">
        <v>1</v>
      </c>
      <c r="C30" s="9" t="s">
        <v>1</v>
      </c>
      <c r="D30" s="4" t="str">
        <f>TEXT(A30,"m")</f>
        <v>1</v>
      </c>
      <c r="E30" s="7">
        <v>40900</v>
      </c>
      <c r="F30" s="4">
        <f>AVERAGEIF($D$17:$D$25,J30,$C$17:$C$25)</f>
        <v>3.8003749999999996E-2</v>
      </c>
      <c r="G30" s="4">
        <v>0.05</v>
      </c>
      <c r="H30" s="4">
        <v>0.3</v>
      </c>
      <c r="I30" s="4">
        <v>0.15</v>
      </c>
      <c r="J30" s="1">
        <v>12</v>
      </c>
    </row>
    <row r="31" spans="1:10" ht="15.75" customHeight="1" x14ac:dyDescent="0.25">
      <c r="A31" s="16">
        <v>40914</v>
      </c>
      <c r="B31" s="6" t="s">
        <v>1</v>
      </c>
      <c r="C31" s="6" t="s">
        <v>1</v>
      </c>
      <c r="D31" s="4" t="str">
        <f>TEXT(A31,"m")</f>
        <v>1</v>
      </c>
      <c r="E31" s="7">
        <v>40931</v>
      </c>
      <c r="F31" s="4">
        <f>AVERAGEIF($D$26:$D$81,J31,$C$26:$C$81)</f>
        <v>7.7015909090909093E-2</v>
      </c>
      <c r="G31" s="4">
        <v>0.05</v>
      </c>
      <c r="H31" s="4">
        <v>0.3</v>
      </c>
      <c r="I31" s="4">
        <v>0.15</v>
      </c>
      <c r="J31" s="1">
        <v>1</v>
      </c>
    </row>
    <row r="32" spans="1:10" ht="15.75" customHeight="1" x14ac:dyDescent="0.25">
      <c r="A32" s="15">
        <v>40915</v>
      </c>
      <c r="B32" s="9">
        <v>56.3</v>
      </c>
      <c r="C32" s="1">
        <f t="shared" si="3"/>
        <v>5.6299999999999996E-2</v>
      </c>
      <c r="D32" s="4" t="str">
        <f>TEXT(A32,"m")</f>
        <v>1</v>
      </c>
      <c r="E32" s="7">
        <v>40962</v>
      </c>
      <c r="F32" s="4">
        <f t="shared" ref="F32" si="4">AVERAGEIF($D$26:$D$81,J32,$C$26:$C$81)</f>
        <v>0.12663159999999998</v>
      </c>
      <c r="G32" s="4">
        <v>0.05</v>
      </c>
      <c r="H32" s="4">
        <v>0.3</v>
      </c>
      <c r="I32" s="4">
        <v>0.15</v>
      </c>
      <c r="J32" s="1">
        <v>2</v>
      </c>
    </row>
    <row r="33" spans="1:10" ht="15.75" customHeight="1" x14ac:dyDescent="0.25">
      <c r="A33" s="16">
        <v>40916</v>
      </c>
      <c r="B33" s="6">
        <v>11.5</v>
      </c>
      <c r="C33" s="1">
        <f t="shared" si="3"/>
        <v>1.15E-2</v>
      </c>
      <c r="D33" s="4" t="str">
        <f>TEXT(A33,"m")</f>
        <v>1</v>
      </c>
      <c r="E33" s="1"/>
      <c r="F33" s="4"/>
      <c r="G33" s="1"/>
      <c r="H33" s="1"/>
      <c r="I33" s="1"/>
      <c r="J33" s="1"/>
    </row>
    <row r="34" spans="1:10" ht="15.75" customHeight="1" x14ac:dyDescent="0.25">
      <c r="A34" s="15">
        <v>40917</v>
      </c>
      <c r="B34" s="9">
        <v>405</v>
      </c>
      <c r="C34" s="1">
        <f t="shared" si="3"/>
        <v>0.40500000000000003</v>
      </c>
      <c r="D34" s="4" t="str">
        <f>TEXT(A34,"m")</f>
        <v>1</v>
      </c>
      <c r="E34" s="1"/>
      <c r="F34" s="4"/>
      <c r="G34" s="1"/>
      <c r="H34" s="1"/>
      <c r="I34" s="1"/>
      <c r="J34" s="1"/>
    </row>
    <row r="35" spans="1:10" ht="15.75" customHeight="1" x14ac:dyDescent="0.25">
      <c r="A35" s="16">
        <v>40918</v>
      </c>
      <c r="B35" s="6">
        <v>189</v>
      </c>
      <c r="C35" s="1">
        <f t="shared" si="3"/>
        <v>0.189</v>
      </c>
      <c r="D35" s="4" t="str">
        <f>TEXT(A35,"m")</f>
        <v>1</v>
      </c>
      <c r="E35" s="1"/>
      <c r="F35" s="4"/>
      <c r="G35" s="1"/>
      <c r="H35" s="1"/>
      <c r="I35" s="1"/>
      <c r="J35" s="1"/>
    </row>
    <row r="36" spans="1:10" ht="15.75" customHeight="1" x14ac:dyDescent="0.25">
      <c r="A36" s="15">
        <v>40919</v>
      </c>
      <c r="B36" s="9" t="s">
        <v>1</v>
      </c>
      <c r="C36" s="9" t="s">
        <v>1</v>
      </c>
      <c r="D36" s="4" t="str">
        <f>TEXT(A36,"m")</f>
        <v>1</v>
      </c>
      <c r="E36" s="1"/>
      <c r="F36" s="4"/>
      <c r="G36" s="1"/>
      <c r="H36" s="1"/>
      <c r="I36" s="1"/>
      <c r="J36" s="1"/>
    </row>
    <row r="37" spans="1:10" ht="15.75" customHeight="1" x14ac:dyDescent="0.25">
      <c r="A37" s="16">
        <v>40920</v>
      </c>
      <c r="B37" s="6">
        <v>192</v>
      </c>
      <c r="C37" s="1">
        <f t="shared" si="3"/>
        <v>0.192</v>
      </c>
      <c r="D37" s="4" t="str">
        <f>TEXT(A37,"m")</f>
        <v>1</v>
      </c>
      <c r="E37" s="1"/>
      <c r="F37" s="4"/>
      <c r="G37" s="1"/>
      <c r="H37" s="1"/>
      <c r="I37" s="1"/>
      <c r="J37" s="1"/>
    </row>
    <row r="38" spans="1:10" ht="15.75" customHeight="1" x14ac:dyDescent="0.25">
      <c r="A38" s="15">
        <v>40921</v>
      </c>
      <c r="B38" s="9">
        <v>18.2</v>
      </c>
      <c r="C38" s="1">
        <f t="shared" si="3"/>
        <v>1.8200000000000001E-2</v>
      </c>
      <c r="D38" s="4" t="str">
        <f>TEXT(A38,"m")</f>
        <v>1</v>
      </c>
      <c r="E38" s="1"/>
      <c r="F38" s="4"/>
      <c r="G38" s="1"/>
      <c r="H38" s="1"/>
      <c r="I38" s="1"/>
      <c r="J38" s="1"/>
    </row>
    <row r="39" spans="1:10" ht="15.75" customHeight="1" x14ac:dyDescent="0.25">
      <c r="A39" s="16">
        <v>40922</v>
      </c>
      <c r="B39" s="6" t="s">
        <v>1</v>
      </c>
      <c r="C39" s="6" t="s">
        <v>1</v>
      </c>
      <c r="D39" s="4" t="str">
        <f>TEXT(A39,"m")</f>
        <v>1</v>
      </c>
      <c r="E39" s="1"/>
      <c r="F39" s="4"/>
      <c r="G39" s="1"/>
      <c r="H39" s="1"/>
      <c r="I39" s="1"/>
      <c r="J39" s="1"/>
    </row>
    <row r="40" spans="1:10" ht="15.75" customHeight="1" x14ac:dyDescent="0.25">
      <c r="A40" s="15">
        <v>40923</v>
      </c>
      <c r="B40" s="9" t="s">
        <v>1</v>
      </c>
      <c r="C40" s="9" t="s">
        <v>1</v>
      </c>
      <c r="D40" s="4" t="str">
        <f>TEXT(A40,"m")</f>
        <v>1</v>
      </c>
      <c r="E40" s="1"/>
      <c r="F40" s="4"/>
      <c r="G40" s="1"/>
      <c r="H40" s="1"/>
      <c r="I40" s="1"/>
      <c r="J40" s="1"/>
    </row>
    <row r="41" spans="1:10" ht="15.75" customHeight="1" x14ac:dyDescent="0.25">
      <c r="A41" s="16">
        <v>40924</v>
      </c>
      <c r="B41" s="6" t="s">
        <v>1</v>
      </c>
      <c r="C41" s="6" t="s">
        <v>1</v>
      </c>
      <c r="D41" s="4" t="str">
        <f>TEXT(A41,"m")</f>
        <v>1</v>
      </c>
      <c r="E41" s="1"/>
      <c r="F41" s="4"/>
      <c r="G41" s="1"/>
      <c r="H41" s="1"/>
      <c r="I41" s="1"/>
      <c r="J41" s="1"/>
    </row>
    <row r="42" spans="1:10" ht="15.75" customHeight="1" x14ac:dyDescent="0.25">
      <c r="A42" s="15">
        <v>40925</v>
      </c>
      <c r="B42" s="9" t="s">
        <v>1</v>
      </c>
      <c r="C42" s="9" t="s">
        <v>1</v>
      </c>
      <c r="D42" s="4" t="str">
        <f>TEXT(A42,"m")</f>
        <v>1</v>
      </c>
      <c r="E42" s="1"/>
      <c r="F42" s="4"/>
      <c r="G42" s="1"/>
      <c r="H42" s="1"/>
      <c r="I42" s="1"/>
      <c r="J42" s="1"/>
    </row>
    <row r="43" spans="1:10" ht="15.75" customHeight="1" x14ac:dyDescent="0.25">
      <c r="A43" s="16">
        <v>40926</v>
      </c>
      <c r="B43" s="6">
        <v>4.08</v>
      </c>
      <c r="C43" s="1">
        <f t="shared" si="3"/>
        <v>4.0800000000000003E-3</v>
      </c>
      <c r="D43" s="4" t="str">
        <f>TEXT(A43,"m")</f>
        <v>1</v>
      </c>
      <c r="E43" s="1"/>
      <c r="F43" s="4"/>
      <c r="G43" s="1"/>
      <c r="H43" s="1"/>
      <c r="I43" s="1"/>
      <c r="J43" s="1"/>
    </row>
    <row r="44" spans="1:10" ht="15.75" customHeight="1" x14ac:dyDescent="0.25">
      <c r="A44" s="15">
        <v>40927</v>
      </c>
      <c r="B44" s="9">
        <v>96.8</v>
      </c>
      <c r="C44" s="1">
        <f t="shared" si="3"/>
        <v>9.6799999999999997E-2</v>
      </c>
      <c r="D44" s="4" t="str">
        <f>TEXT(A44,"m")</f>
        <v>1</v>
      </c>
      <c r="E44" s="1"/>
      <c r="F44" s="4"/>
      <c r="G44" s="1"/>
      <c r="H44" s="1"/>
      <c r="I44" s="1"/>
      <c r="J44" s="1"/>
    </row>
    <row r="45" spans="1:10" ht="15.75" customHeight="1" x14ac:dyDescent="0.25">
      <c r="A45" s="16">
        <v>40928</v>
      </c>
      <c r="B45" s="6">
        <v>4.8600000000000003</v>
      </c>
      <c r="C45" s="1">
        <f t="shared" si="3"/>
        <v>4.8600000000000006E-3</v>
      </c>
      <c r="D45" s="4" t="str">
        <f>TEXT(A45,"m")</f>
        <v>1</v>
      </c>
      <c r="E45" s="1"/>
      <c r="F45" s="4"/>
      <c r="G45" s="1"/>
      <c r="H45" s="1"/>
      <c r="I45" s="1"/>
      <c r="J45" s="1"/>
    </row>
    <row r="46" spans="1:10" ht="15.75" customHeight="1" x14ac:dyDescent="0.25">
      <c r="A46" s="15">
        <v>40929</v>
      </c>
      <c r="B46" s="9">
        <v>2.2999999999999998</v>
      </c>
      <c r="C46" s="1">
        <f t="shared" si="3"/>
        <v>2.3E-3</v>
      </c>
      <c r="D46" s="4" t="str">
        <f>TEXT(A46,"m")</f>
        <v>1</v>
      </c>
      <c r="E46" s="1"/>
      <c r="F46" s="4"/>
      <c r="G46" s="1"/>
      <c r="H46" s="1"/>
      <c r="I46" s="1"/>
      <c r="J46" s="1"/>
    </row>
    <row r="47" spans="1:10" ht="15.75" customHeight="1" x14ac:dyDescent="0.25">
      <c r="A47" s="16">
        <v>40930</v>
      </c>
      <c r="B47" s="6">
        <v>1.69</v>
      </c>
      <c r="C47" s="1">
        <f t="shared" si="3"/>
        <v>1.6899999999999999E-3</v>
      </c>
      <c r="D47" s="4" t="str">
        <f>TEXT(A47,"m")</f>
        <v>1</v>
      </c>
      <c r="E47" s="1"/>
      <c r="F47" s="4"/>
      <c r="G47" s="1"/>
      <c r="H47" s="1"/>
      <c r="I47" s="1"/>
      <c r="J47" s="1"/>
    </row>
    <row r="48" spans="1:10" ht="15.75" customHeight="1" x14ac:dyDescent="0.25">
      <c r="A48" s="15">
        <v>40931</v>
      </c>
      <c r="B48" s="9">
        <v>11.6</v>
      </c>
      <c r="C48" s="1">
        <f t="shared" si="3"/>
        <v>1.1599999999999999E-2</v>
      </c>
      <c r="D48" s="4" t="str">
        <f>TEXT(A48,"m")</f>
        <v>1</v>
      </c>
      <c r="E48" s="1"/>
      <c r="F48" s="4"/>
      <c r="G48" s="1"/>
      <c r="H48" s="1"/>
      <c r="I48" s="1"/>
      <c r="J48" s="1"/>
    </row>
    <row r="49" spans="1:10" ht="15.75" customHeight="1" x14ac:dyDescent="0.25">
      <c r="A49" s="16">
        <v>40932</v>
      </c>
      <c r="B49" s="6">
        <v>145</v>
      </c>
      <c r="C49" s="1">
        <f t="shared" si="3"/>
        <v>0.14499999999999999</v>
      </c>
      <c r="D49" s="4" t="str">
        <f>TEXT(A49,"m")</f>
        <v>1</v>
      </c>
      <c r="E49" s="1"/>
      <c r="F49" s="4"/>
      <c r="G49" s="1"/>
      <c r="H49" s="1"/>
      <c r="I49" s="1"/>
      <c r="J49" s="1"/>
    </row>
    <row r="50" spans="1:10" ht="15.75" customHeight="1" x14ac:dyDescent="0.25">
      <c r="A50" s="15">
        <v>40933</v>
      </c>
      <c r="B50" s="9">
        <v>12.4</v>
      </c>
      <c r="C50" s="1">
        <f t="shared" si="3"/>
        <v>1.24E-2</v>
      </c>
      <c r="D50" s="4" t="str">
        <f>TEXT(A50,"m")</f>
        <v>1</v>
      </c>
      <c r="E50" s="1"/>
      <c r="F50" s="4"/>
      <c r="G50" s="1"/>
      <c r="H50" s="1"/>
      <c r="I50" s="1"/>
      <c r="J50" s="1"/>
    </row>
    <row r="51" spans="1:10" ht="15.75" customHeight="1" x14ac:dyDescent="0.25">
      <c r="A51" s="16">
        <v>40934</v>
      </c>
      <c r="B51" s="6">
        <v>7.82</v>
      </c>
      <c r="C51" s="1">
        <f t="shared" si="3"/>
        <v>7.8200000000000006E-3</v>
      </c>
      <c r="D51" s="4" t="str">
        <f>TEXT(A51,"m")</f>
        <v>1</v>
      </c>
      <c r="E51" s="1"/>
      <c r="F51" s="4"/>
      <c r="G51" s="1"/>
      <c r="H51" s="1"/>
      <c r="I51" s="1"/>
      <c r="J51" s="1"/>
    </row>
    <row r="52" spans="1:10" ht="15.75" customHeight="1" x14ac:dyDescent="0.25">
      <c r="A52" s="15">
        <v>40935</v>
      </c>
      <c r="B52" s="9">
        <v>18.3</v>
      </c>
      <c r="C52" s="1">
        <f t="shared" si="3"/>
        <v>1.83E-2</v>
      </c>
      <c r="D52" s="4" t="str">
        <f>TEXT(A52,"m")</f>
        <v>1</v>
      </c>
      <c r="E52" s="1"/>
      <c r="F52" s="4"/>
      <c r="G52" s="1"/>
      <c r="H52" s="1"/>
      <c r="I52" s="1"/>
      <c r="J52" s="1"/>
    </row>
    <row r="53" spans="1:10" ht="15.75" customHeight="1" x14ac:dyDescent="0.25">
      <c r="A53" s="16">
        <v>40936</v>
      </c>
      <c r="B53" s="6">
        <v>35.6</v>
      </c>
      <c r="C53" s="1">
        <f t="shared" si="3"/>
        <v>3.56E-2</v>
      </c>
      <c r="D53" s="4" t="str">
        <f>TEXT(A53,"m")</f>
        <v>1</v>
      </c>
      <c r="E53" s="1"/>
      <c r="F53" s="4"/>
      <c r="G53" s="1"/>
      <c r="H53" s="1"/>
      <c r="I53" s="1"/>
      <c r="J53" s="1"/>
    </row>
    <row r="54" spans="1:10" ht="15.75" customHeight="1" x14ac:dyDescent="0.25">
      <c r="A54" s="15">
        <v>40937</v>
      </c>
      <c r="B54" s="9">
        <v>254</v>
      </c>
      <c r="C54" s="1">
        <f t="shared" si="3"/>
        <v>0.254</v>
      </c>
      <c r="D54" s="4" t="str">
        <f>TEXT(A54,"m")</f>
        <v>1</v>
      </c>
      <c r="E54" s="1"/>
      <c r="F54" s="4"/>
      <c r="G54" s="1"/>
      <c r="H54" s="1"/>
      <c r="I54" s="1"/>
      <c r="J54" s="1"/>
    </row>
    <row r="55" spans="1:10" ht="15.75" customHeight="1" x14ac:dyDescent="0.25">
      <c r="A55" s="16">
        <v>40938</v>
      </c>
      <c r="B55" s="6">
        <v>33.1</v>
      </c>
      <c r="C55" s="1">
        <f t="shared" si="3"/>
        <v>3.3100000000000004E-2</v>
      </c>
      <c r="D55" s="4" t="str">
        <f>TEXT(A55,"m")</f>
        <v>1</v>
      </c>
      <c r="E55" s="1"/>
      <c r="F55" s="4"/>
      <c r="G55" s="1"/>
      <c r="H55" s="1"/>
      <c r="I55" s="1"/>
      <c r="J55" s="1"/>
    </row>
    <row r="56" spans="1:10" ht="15.75" customHeight="1" x14ac:dyDescent="0.25">
      <c r="A56" s="15">
        <v>40939</v>
      </c>
      <c r="B56" s="9">
        <v>167</v>
      </c>
      <c r="C56" s="1">
        <f t="shared" si="3"/>
        <v>0.16700000000000001</v>
      </c>
      <c r="D56" s="4" t="str">
        <f>TEXT(A56,"m")</f>
        <v>1</v>
      </c>
      <c r="E56" s="1"/>
      <c r="F56" s="4"/>
      <c r="G56" s="1"/>
      <c r="H56" s="1"/>
      <c r="I56" s="1"/>
      <c r="J56" s="1"/>
    </row>
    <row r="57" spans="1:10" ht="15.75" customHeight="1" x14ac:dyDescent="0.25">
      <c r="A57" s="16">
        <v>40940</v>
      </c>
      <c r="B57" s="6">
        <v>379</v>
      </c>
      <c r="C57" s="1">
        <f t="shared" si="3"/>
        <v>0.379</v>
      </c>
      <c r="D57" s="4" t="str">
        <f>TEXT(A57,"m")</f>
        <v>2</v>
      </c>
      <c r="E57" s="1"/>
      <c r="F57" s="4"/>
      <c r="G57" s="1"/>
      <c r="H57" s="1"/>
      <c r="I57" s="1"/>
      <c r="J57" s="1"/>
    </row>
    <row r="58" spans="1:10" ht="15.75" customHeight="1" x14ac:dyDescent="0.25">
      <c r="A58" s="15">
        <v>40941</v>
      </c>
      <c r="B58" s="9">
        <v>11.6</v>
      </c>
      <c r="C58" s="1">
        <f t="shared" si="3"/>
        <v>1.1599999999999999E-2</v>
      </c>
      <c r="D58" s="4" t="str">
        <f>TEXT(A58,"m")</f>
        <v>2</v>
      </c>
      <c r="E58" s="1"/>
      <c r="F58" s="4"/>
      <c r="G58" s="1"/>
      <c r="H58" s="1"/>
      <c r="I58" s="1"/>
      <c r="J58" s="1"/>
    </row>
    <row r="59" spans="1:10" ht="15.75" customHeight="1" x14ac:dyDescent="0.25">
      <c r="A59" s="16">
        <v>40942</v>
      </c>
      <c r="B59" s="6">
        <v>9.56</v>
      </c>
      <c r="C59" s="1">
        <f t="shared" si="3"/>
        <v>9.5600000000000008E-3</v>
      </c>
      <c r="D59" s="4" t="str">
        <f>TEXT(A59,"m")</f>
        <v>2</v>
      </c>
      <c r="E59" s="1"/>
      <c r="F59" s="4"/>
      <c r="G59" s="1"/>
      <c r="H59" s="1"/>
      <c r="I59" s="1"/>
      <c r="J59" s="1"/>
    </row>
    <row r="60" spans="1:10" ht="15.75" customHeight="1" x14ac:dyDescent="0.25">
      <c r="A60" s="15">
        <v>40943</v>
      </c>
      <c r="B60" s="9">
        <v>5.64</v>
      </c>
      <c r="C60" s="1">
        <f t="shared" si="3"/>
        <v>5.64E-3</v>
      </c>
      <c r="D60" s="4" t="str">
        <f>TEXT(A60,"m")</f>
        <v>2</v>
      </c>
      <c r="E60" s="1"/>
      <c r="F60" s="4"/>
      <c r="G60" s="1"/>
      <c r="H60" s="1"/>
      <c r="I60" s="1"/>
      <c r="J60" s="1"/>
    </row>
    <row r="61" spans="1:10" ht="15.75" customHeight="1" x14ac:dyDescent="0.25">
      <c r="A61" s="16">
        <v>40944</v>
      </c>
      <c r="B61" s="6">
        <v>3.16</v>
      </c>
      <c r="C61" s="1">
        <f t="shared" si="3"/>
        <v>3.16E-3</v>
      </c>
      <c r="D61" s="4" t="str">
        <f>TEXT(A61,"m")</f>
        <v>2</v>
      </c>
      <c r="E61" s="1"/>
      <c r="F61" s="4"/>
      <c r="G61" s="1"/>
      <c r="H61" s="1"/>
      <c r="I61" s="1"/>
      <c r="J61" s="1"/>
    </row>
    <row r="62" spans="1:10" ht="15.75" customHeight="1" x14ac:dyDescent="0.25">
      <c r="A62" s="15">
        <v>40945</v>
      </c>
      <c r="B62" s="9">
        <v>288</v>
      </c>
      <c r="C62" s="1">
        <f t="shared" si="3"/>
        <v>0.28799999999999998</v>
      </c>
      <c r="D62" s="4" t="str">
        <f>TEXT(A62,"m")</f>
        <v>2</v>
      </c>
      <c r="E62" s="1"/>
      <c r="F62" s="4"/>
      <c r="G62" s="1"/>
      <c r="H62" s="1"/>
      <c r="I62" s="1"/>
      <c r="J62" s="1"/>
    </row>
    <row r="63" spans="1:10" ht="15.75" customHeight="1" x14ac:dyDescent="0.25">
      <c r="A63" s="16">
        <v>40946</v>
      </c>
      <c r="B63" s="6">
        <v>953</v>
      </c>
      <c r="C63" s="1">
        <f t="shared" si="3"/>
        <v>0.95299999999999996</v>
      </c>
      <c r="D63" s="4" t="str">
        <f>TEXT(A63,"m")</f>
        <v>2</v>
      </c>
      <c r="E63" s="1"/>
      <c r="F63" s="4"/>
      <c r="G63" s="1"/>
      <c r="H63" s="1"/>
      <c r="I63" s="1"/>
      <c r="J63" s="1"/>
    </row>
    <row r="64" spans="1:10" ht="15.75" customHeight="1" x14ac:dyDescent="0.25">
      <c r="A64" s="15">
        <v>40947</v>
      </c>
      <c r="B64" s="9">
        <v>5.12</v>
      </c>
      <c r="C64" s="1">
        <f t="shared" si="3"/>
        <v>5.1200000000000004E-3</v>
      </c>
      <c r="D64" s="4" t="str">
        <f>TEXT(A64,"m")</f>
        <v>2</v>
      </c>
      <c r="E64" s="1"/>
      <c r="F64" s="4"/>
      <c r="G64" s="1"/>
      <c r="H64" s="1"/>
      <c r="I64" s="1"/>
      <c r="J64" s="1"/>
    </row>
    <row r="65" spans="1:10" ht="15.75" customHeight="1" x14ac:dyDescent="0.25">
      <c r="A65" s="16">
        <v>40948</v>
      </c>
      <c r="B65" s="6">
        <v>15.8</v>
      </c>
      <c r="C65" s="1">
        <f t="shared" si="3"/>
        <v>1.5800000000000002E-2</v>
      </c>
      <c r="D65" s="4" t="str">
        <f>TEXT(A65,"m")</f>
        <v>2</v>
      </c>
      <c r="E65" s="1"/>
      <c r="F65" s="4"/>
      <c r="G65" s="1"/>
      <c r="H65" s="1"/>
      <c r="I65" s="1"/>
      <c r="J65" s="1"/>
    </row>
    <row r="66" spans="1:10" ht="15.75" customHeight="1" x14ac:dyDescent="0.25">
      <c r="A66" s="15">
        <v>40949</v>
      </c>
      <c r="B66" s="9">
        <v>156</v>
      </c>
      <c r="C66" s="1">
        <f t="shared" si="3"/>
        <v>0.156</v>
      </c>
      <c r="D66" s="4" t="str">
        <f>TEXT(A66,"m")</f>
        <v>2</v>
      </c>
      <c r="E66" s="1"/>
      <c r="F66" s="4"/>
      <c r="G66" s="1"/>
      <c r="H66" s="1"/>
      <c r="I66" s="1"/>
      <c r="J66" s="1"/>
    </row>
    <row r="67" spans="1:10" ht="15.75" customHeight="1" x14ac:dyDescent="0.25">
      <c r="A67" s="16">
        <v>40950</v>
      </c>
      <c r="B67" s="6">
        <v>31.4</v>
      </c>
      <c r="C67" s="1">
        <f t="shared" si="3"/>
        <v>3.1399999999999997E-2</v>
      </c>
      <c r="D67" s="4" t="str">
        <f>TEXT(A67,"m")</f>
        <v>2</v>
      </c>
      <c r="E67" s="1"/>
      <c r="F67" s="4"/>
      <c r="G67" s="1"/>
      <c r="H67" s="1"/>
      <c r="I67" s="1"/>
      <c r="J67" s="1"/>
    </row>
    <row r="68" spans="1:10" ht="15.75" customHeight="1" x14ac:dyDescent="0.25">
      <c r="A68" s="15">
        <v>40951</v>
      </c>
      <c r="B68" s="9">
        <v>6.41</v>
      </c>
      <c r="C68" s="1">
        <f t="shared" si="3"/>
        <v>6.4099999999999999E-3</v>
      </c>
      <c r="D68" s="4" t="str">
        <f>TEXT(A68,"m")</f>
        <v>2</v>
      </c>
      <c r="E68" s="1"/>
      <c r="F68" s="4"/>
      <c r="G68" s="1"/>
      <c r="H68" s="1"/>
      <c r="I68" s="1"/>
      <c r="J68" s="1"/>
    </row>
    <row r="69" spans="1:10" ht="15.75" customHeight="1" x14ac:dyDescent="0.25">
      <c r="A69" s="16">
        <v>40952</v>
      </c>
      <c r="B69" s="6">
        <v>337</v>
      </c>
      <c r="C69" s="1">
        <f t="shared" si="3"/>
        <v>0.33700000000000002</v>
      </c>
      <c r="D69" s="4" t="str">
        <f>TEXT(A69,"m")</f>
        <v>2</v>
      </c>
      <c r="E69" s="1"/>
      <c r="F69" s="4"/>
      <c r="G69" s="1"/>
      <c r="H69" s="1"/>
      <c r="I69" s="1"/>
      <c r="J69" s="1"/>
    </row>
    <row r="70" spans="1:10" ht="15.75" customHeight="1" x14ac:dyDescent="0.25">
      <c r="A70" s="15">
        <v>40953</v>
      </c>
      <c r="B70" s="9">
        <v>66.099999999999994</v>
      </c>
      <c r="C70" s="1">
        <f t="shared" si="3"/>
        <v>6.6099999999999992E-2</v>
      </c>
      <c r="D70" s="4" t="str">
        <f>TEXT(A70,"m")</f>
        <v>2</v>
      </c>
      <c r="E70" s="1"/>
      <c r="F70" s="4"/>
      <c r="G70" s="1"/>
      <c r="H70" s="1"/>
      <c r="I70" s="1"/>
      <c r="J70" s="1"/>
    </row>
    <row r="71" spans="1:10" ht="15.75" customHeight="1" x14ac:dyDescent="0.25">
      <c r="A71" s="16">
        <v>40954</v>
      </c>
      <c r="B71" s="6">
        <v>11.3</v>
      </c>
      <c r="C71" s="1">
        <f t="shared" si="3"/>
        <v>1.1300000000000001E-2</v>
      </c>
      <c r="D71" s="4" t="str">
        <f>TEXT(A71,"m")</f>
        <v>2</v>
      </c>
      <c r="E71" s="1"/>
      <c r="F71" s="4"/>
      <c r="G71" s="1"/>
      <c r="H71" s="1"/>
      <c r="I71" s="1"/>
      <c r="J71" s="1"/>
    </row>
    <row r="72" spans="1:10" ht="15.75" customHeight="1" x14ac:dyDescent="0.25">
      <c r="A72" s="15">
        <v>40955</v>
      </c>
      <c r="B72" s="9">
        <v>59.4</v>
      </c>
      <c r="C72" s="1">
        <f t="shared" si="3"/>
        <v>5.9400000000000001E-2</v>
      </c>
      <c r="D72" s="4" t="str">
        <f>TEXT(A72,"m")</f>
        <v>2</v>
      </c>
      <c r="E72" s="1"/>
      <c r="F72" s="4"/>
      <c r="G72" s="1"/>
      <c r="H72" s="1"/>
      <c r="I72" s="1"/>
      <c r="J72" s="1"/>
    </row>
    <row r="73" spans="1:10" ht="15.75" customHeight="1" x14ac:dyDescent="0.25">
      <c r="A73" s="16">
        <v>40956</v>
      </c>
      <c r="B73" s="6">
        <v>9.65</v>
      </c>
      <c r="C73" s="1">
        <f t="shared" si="3"/>
        <v>9.6500000000000006E-3</v>
      </c>
      <c r="D73" s="4" t="str">
        <f>TEXT(A73,"m")</f>
        <v>2</v>
      </c>
      <c r="E73" s="1"/>
      <c r="F73" s="4"/>
      <c r="G73" s="1"/>
      <c r="H73" s="1"/>
      <c r="I73" s="1"/>
      <c r="J73" s="1"/>
    </row>
    <row r="74" spans="1:10" ht="15.75" customHeight="1" x14ac:dyDescent="0.25">
      <c r="A74" s="15">
        <v>40957</v>
      </c>
      <c r="B74" s="9">
        <v>223</v>
      </c>
      <c r="C74" s="1">
        <f t="shared" si="3"/>
        <v>0.223</v>
      </c>
      <c r="D74" s="4" t="str">
        <f>TEXT(A74,"m")</f>
        <v>2</v>
      </c>
      <c r="E74" s="1"/>
      <c r="F74" s="4"/>
      <c r="G74" s="1"/>
      <c r="H74" s="1"/>
      <c r="I74" s="1"/>
      <c r="J74" s="1"/>
    </row>
    <row r="75" spans="1:10" ht="15.75" customHeight="1" x14ac:dyDescent="0.25">
      <c r="A75" s="16">
        <v>40958</v>
      </c>
      <c r="B75" s="6">
        <v>3.39</v>
      </c>
      <c r="C75" s="1">
        <f t="shared" si="3"/>
        <v>3.3900000000000002E-3</v>
      </c>
      <c r="D75" s="4" t="str">
        <f>TEXT(A75,"m")</f>
        <v>2</v>
      </c>
      <c r="E75" s="1"/>
      <c r="F75" s="4"/>
      <c r="G75" s="1"/>
      <c r="H75" s="1"/>
      <c r="I75" s="1"/>
      <c r="J75" s="1"/>
    </row>
    <row r="76" spans="1:10" ht="15.75" customHeight="1" x14ac:dyDescent="0.25">
      <c r="A76" s="15">
        <v>40959</v>
      </c>
      <c r="B76" s="9">
        <v>9.73</v>
      </c>
      <c r="C76" s="1">
        <f t="shared" ref="C76:C81" si="5">B76/1000</f>
        <v>9.7300000000000008E-3</v>
      </c>
      <c r="D76" s="4" t="str">
        <f>TEXT(A76,"m")</f>
        <v>2</v>
      </c>
      <c r="E76" s="1"/>
      <c r="F76" s="4"/>
      <c r="G76" s="1"/>
      <c r="H76" s="1"/>
      <c r="I76" s="1"/>
      <c r="J76" s="1"/>
    </row>
    <row r="77" spans="1:10" ht="15.75" customHeight="1" x14ac:dyDescent="0.25">
      <c r="A77" s="16">
        <v>40960</v>
      </c>
      <c r="B77" s="6">
        <v>120</v>
      </c>
      <c r="C77" s="1">
        <f t="shared" si="5"/>
        <v>0.12</v>
      </c>
      <c r="D77" s="4" t="str">
        <f>TEXT(A77,"m")</f>
        <v>2</v>
      </c>
      <c r="E77" s="1"/>
      <c r="F77" s="4"/>
      <c r="G77" s="1"/>
      <c r="H77" s="1"/>
      <c r="I77" s="1"/>
      <c r="J77" s="1"/>
    </row>
    <row r="78" spans="1:10" ht="15.75" customHeight="1" x14ac:dyDescent="0.25">
      <c r="A78" s="15">
        <v>40961</v>
      </c>
      <c r="B78" s="9">
        <v>222</v>
      </c>
      <c r="C78" s="1">
        <f t="shared" si="5"/>
        <v>0.222</v>
      </c>
      <c r="D78" s="4" t="str">
        <f>TEXT(A78,"m")</f>
        <v>2</v>
      </c>
      <c r="E78" s="1"/>
      <c r="F78" s="4"/>
      <c r="G78" s="1"/>
      <c r="H78" s="1"/>
      <c r="I78" s="1"/>
      <c r="J78" s="1"/>
    </row>
    <row r="79" spans="1:10" ht="15.75" customHeight="1" x14ac:dyDescent="0.25">
      <c r="A79" s="16">
        <v>40962</v>
      </c>
      <c r="B79" s="6">
        <v>163</v>
      </c>
      <c r="C79" s="1">
        <f t="shared" si="5"/>
        <v>0.16300000000000001</v>
      </c>
      <c r="D79" s="4" t="str">
        <f>TEXT(A79,"m")</f>
        <v>2</v>
      </c>
      <c r="E79" s="1"/>
      <c r="F79" s="4"/>
      <c r="G79" s="1"/>
      <c r="H79" s="1"/>
      <c r="I79" s="1"/>
      <c r="J79" s="1"/>
    </row>
    <row r="80" spans="1:10" ht="15.75" customHeight="1" x14ac:dyDescent="0.25">
      <c r="A80" s="15">
        <v>40963</v>
      </c>
      <c r="B80" s="9">
        <v>73.5</v>
      </c>
      <c r="C80" s="1">
        <f t="shared" si="5"/>
        <v>7.3499999999999996E-2</v>
      </c>
      <c r="D80" s="4" t="str">
        <f>TEXT(A80,"m")</f>
        <v>2</v>
      </c>
      <c r="E80" s="1"/>
      <c r="F80" s="4"/>
      <c r="G80" s="1"/>
      <c r="H80" s="1"/>
      <c r="I80" s="1"/>
      <c r="J80" s="1"/>
    </row>
    <row r="81" spans="1:10" ht="15.75" customHeight="1" x14ac:dyDescent="0.25">
      <c r="A81" s="16">
        <v>40964</v>
      </c>
      <c r="B81" s="6">
        <v>3.03</v>
      </c>
      <c r="C81" s="1">
        <f t="shared" si="5"/>
        <v>3.0299999999999997E-3</v>
      </c>
      <c r="D81" s="4" t="str">
        <f>TEXT(A81,"m")</f>
        <v>2</v>
      </c>
      <c r="E81" s="1"/>
      <c r="F81" s="4"/>
      <c r="G81" s="1"/>
      <c r="H81" s="1"/>
      <c r="I81" s="1"/>
      <c r="J81" s="1"/>
    </row>
    <row r="82" spans="1:10" ht="15.75" customHeight="1" x14ac:dyDescent="0.25">
      <c r="A82" s="17" t="s">
        <v>2</v>
      </c>
      <c r="B82" s="1"/>
      <c r="C82" s="1"/>
      <c r="D82" s="4"/>
      <c r="E82" s="1"/>
      <c r="F82" s="4"/>
      <c r="G82" s="1"/>
      <c r="H82" s="1"/>
      <c r="I82" s="1"/>
      <c r="J82" s="1"/>
    </row>
  </sheetData>
  <hyperlinks>
    <hyperlink ref="B1" r:id="rId1" location="Manga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EducationalServiceCenter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Yao, Zhiyuan (yaozu)</dc:creator>
  <cp:lastModifiedBy>Yao, Zhiyuan (yaozu)</cp:lastModifiedBy>
  <dcterms:created xsi:type="dcterms:W3CDTF">2018-05-10T14:38:35Z</dcterms:created>
  <dcterms:modified xsi:type="dcterms:W3CDTF">2018-09-20T17:23:52Z</dcterms:modified>
</cp:coreProperties>
</file>