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hofae\Documents\Projects_informationist\DatasetGrowthRateProject\Scholar_files_MetadataStudy_20180111\"/>
    </mc:Choice>
  </mc:AlternateContent>
  <bookViews>
    <workbookView xWindow="0" yWindow="0" windowWidth="14670" windowHeight="4215"/>
  </bookViews>
  <sheets>
    <sheet name="documentation" sheetId="1" r:id="rId1"/>
    <sheet name="combo_doc" sheetId="2" r:id="rId2"/>
    <sheet name="raw_data" sheetId="3" r:id="rId3"/>
    <sheet name="data_dictionary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3" l="1"/>
  <c r="H85" i="3"/>
  <c r="G85" i="3"/>
  <c r="F85" i="3"/>
  <c r="E85" i="3"/>
  <c r="D85" i="3"/>
  <c r="I64" i="3"/>
  <c r="H64" i="3"/>
  <c r="G64" i="3"/>
  <c r="F64" i="3"/>
  <c r="E64" i="3"/>
  <c r="D64" i="3"/>
  <c r="I43" i="3"/>
  <c r="H43" i="3"/>
  <c r="G43" i="3"/>
  <c r="F43" i="3"/>
  <c r="E43" i="3"/>
  <c r="D43" i="3"/>
  <c r="E22" i="3"/>
  <c r="F22" i="3"/>
  <c r="G22" i="3"/>
  <c r="H22" i="3"/>
  <c r="I22" i="3"/>
  <c r="D22" i="3"/>
  <c r="H3" i="1"/>
  <c r="H4" i="1"/>
  <c r="H5" i="1"/>
  <c r="H2" i="1"/>
  <c r="E4" i="2" l="1"/>
  <c r="E5" i="2"/>
  <c r="E3" i="2"/>
  <c r="E2" i="2"/>
</calcChain>
</file>

<file path=xl/sharedStrings.xml><?xml version="1.0" encoding="utf-8"?>
<sst xmlns="http://schemas.openxmlformats.org/spreadsheetml/2006/main" count="183" uniqueCount="100">
  <si>
    <t>Institution</t>
  </si>
  <si>
    <t>Michigan</t>
  </si>
  <si>
    <t>Minnesota</t>
  </si>
  <si>
    <t>Oregon</t>
  </si>
  <si>
    <t>Cincinnati</t>
  </si>
  <si>
    <t>total summed (20)</t>
  </si>
  <si>
    <t>None = no documentation provided</t>
  </si>
  <si>
    <t>Readme and/or data Dictionary/ Codebook</t>
  </si>
  <si>
    <t xml:space="preserve">Other </t>
  </si>
  <si>
    <t>None</t>
  </si>
  <si>
    <t>Other</t>
  </si>
  <si>
    <t xml:space="preserve">Readme/Data Dictionary/Codebook </t>
  </si>
  <si>
    <t>Readme</t>
  </si>
  <si>
    <t>Data Dictionary</t>
  </si>
  <si>
    <t>Multiple</t>
  </si>
  <si>
    <t xml:space="preserve"> Other</t>
  </si>
  <si>
    <t>Instituion</t>
  </si>
  <si>
    <t>spreadsheet_row#</t>
  </si>
  <si>
    <t>datasetID</t>
  </si>
  <si>
    <t>none</t>
  </si>
  <si>
    <t>readme</t>
  </si>
  <si>
    <t>datadictionary</t>
  </si>
  <si>
    <t>codebook</t>
  </si>
  <si>
    <t>multiple</t>
  </si>
  <si>
    <t>other</t>
  </si>
  <si>
    <t>UC</t>
  </si>
  <si>
    <t>UM</t>
  </si>
  <si>
    <t>UMN</t>
  </si>
  <si>
    <t>OSU</t>
  </si>
  <si>
    <t>UC006</t>
  </si>
  <si>
    <t>UM006</t>
  </si>
  <si>
    <t>UC007</t>
  </si>
  <si>
    <t>UC008</t>
  </si>
  <si>
    <t>UC009</t>
  </si>
  <si>
    <t>UC010</t>
  </si>
  <si>
    <t>UC011</t>
  </si>
  <si>
    <t>UC012</t>
  </si>
  <si>
    <t>UC013</t>
  </si>
  <si>
    <t>UC014</t>
  </si>
  <si>
    <t>UC015</t>
  </si>
  <si>
    <t>UC016</t>
  </si>
  <si>
    <t>UC017</t>
  </si>
  <si>
    <t>UC018</t>
  </si>
  <si>
    <t>UC019</t>
  </si>
  <si>
    <t>UC020</t>
  </si>
  <si>
    <t>UC021</t>
  </si>
  <si>
    <t>UC022</t>
  </si>
  <si>
    <t>UC023</t>
  </si>
  <si>
    <t>UC024</t>
  </si>
  <si>
    <t>UC025</t>
  </si>
  <si>
    <t>UM001</t>
  </si>
  <si>
    <t>UM002</t>
  </si>
  <si>
    <t>UM003</t>
  </si>
  <si>
    <t>UM004</t>
  </si>
  <si>
    <t>UM005</t>
  </si>
  <si>
    <t>UM007</t>
  </si>
  <si>
    <t>UM008</t>
  </si>
  <si>
    <t>UM009</t>
  </si>
  <si>
    <t>UM010</t>
  </si>
  <si>
    <t>UM011</t>
  </si>
  <si>
    <t>UM012</t>
  </si>
  <si>
    <t>UM013</t>
  </si>
  <si>
    <t>UM014</t>
  </si>
  <si>
    <t>UM015</t>
  </si>
  <si>
    <t>UM016</t>
  </si>
  <si>
    <t>UM017</t>
  </si>
  <si>
    <t>UM018</t>
  </si>
  <si>
    <t>UM019</t>
  </si>
  <si>
    <t>UM020</t>
  </si>
  <si>
    <t>1957/59984</t>
  </si>
  <si>
    <t>1957/59886</t>
  </si>
  <si>
    <t>1957/59114</t>
  </si>
  <si>
    <t>1957/58613</t>
  </si>
  <si>
    <t>1957/58612</t>
  </si>
  <si>
    <t>1957/57971</t>
  </si>
  <si>
    <t>1957/57961</t>
  </si>
  <si>
    <t>1957/57669</t>
  </si>
  <si>
    <t>1957/57170</t>
  </si>
  <si>
    <t>1957/56277</t>
  </si>
  <si>
    <t>1957/55895</t>
  </si>
  <si>
    <t>1957/55594</t>
  </si>
  <si>
    <t>1957/55540</t>
  </si>
  <si>
    <t>1957/55477</t>
  </si>
  <si>
    <t>1957/55024</t>
  </si>
  <si>
    <t>1957/52905</t>
  </si>
  <si>
    <t>1957/51863</t>
  </si>
  <si>
    <t>1957/50610</t>
  </si>
  <si>
    <t>1957/48776</t>
  </si>
  <si>
    <t>1957/48790</t>
  </si>
  <si>
    <t>OSU totals</t>
  </si>
  <si>
    <t>UMN totals</t>
  </si>
  <si>
    <t>UM totals</t>
  </si>
  <si>
    <t>UC totals</t>
  </si>
  <si>
    <t xml:space="preserve">Codebook </t>
  </si>
  <si>
    <t xml:space="preserve">Readme - has at least a </t>
  </si>
  <si>
    <t xml:space="preserve">Data Dictionary -  has at least a </t>
  </si>
  <si>
    <t xml:space="preserve">Codebook -  has at least a </t>
  </si>
  <si>
    <t xml:space="preserve">Multiple - has readme and/or data dictionary and/or codebook </t>
  </si>
  <si>
    <t xml:space="preserve">Other - documentation that is not readme or data dictionary or codebook </t>
  </si>
  <si>
    <t>Oregon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</si>
</sst>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quotePrefix="1"/>
    <xf numFmtId="0" fontId="1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2" borderId="0" xfId="1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Additional Dataset</a:t>
            </a:r>
            <a:r>
              <a:rPr lang="en-US" baseline="0"/>
              <a:t> Documentation Submitted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documentation!$B$1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documentation!$A$2:$A$5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 State</c:v>
                </c:pt>
              </c:strCache>
            </c:strRef>
          </c:cat>
          <c:val>
            <c:numRef>
              <c:f>documentation!$B$2:$B$5</c:f>
              <c:numCache>
                <c:formatCode>General</c:formatCode>
                <c:ptCount val="4"/>
                <c:pt idx="0">
                  <c:v>18</c:v>
                </c:pt>
                <c:pt idx="1">
                  <c:v>17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</c:ser>
        <c:ser>
          <c:idx val="0"/>
          <c:order val="1"/>
          <c:tx>
            <c:strRef>
              <c:f>documentation!$C$1</c:f>
              <c:strCache>
                <c:ptCount val="1"/>
                <c:pt idx="0">
                  <c:v>Readme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dPt>
          <c:cat>
            <c:strRef>
              <c:f>documentation!$A$2:$A$5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 State</c:v>
                </c:pt>
              </c:strCache>
            </c:strRef>
          </c:cat>
          <c:val>
            <c:numRef>
              <c:f>documentation!$C$2:$C$5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13</c:v>
                </c:pt>
                <c:pt idx="3">
                  <c:v>12</c:v>
                </c:pt>
              </c:numCache>
            </c:numRef>
          </c:val>
        </c:ser>
        <c:ser>
          <c:idx val="1"/>
          <c:order val="2"/>
          <c:tx>
            <c:strRef>
              <c:f>documentation!$D$1</c:f>
              <c:strCache>
                <c:ptCount val="1"/>
                <c:pt idx="0">
                  <c:v>Data Dictionary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documentation!$A$2:$A$5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 State</c:v>
                </c:pt>
              </c:strCache>
            </c:strRef>
          </c:cat>
          <c:val>
            <c:numRef>
              <c:f>documentation!$D$2:$D$5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4"/>
          <c:order val="3"/>
          <c:tx>
            <c:strRef>
              <c:f>documentation!$E$1</c:f>
              <c:strCache>
                <c:ptCount val="1"/>
                <c:pt idx="0">
                  <c:v>Codebook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documentation!$E$2:$E$5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documentation!$G$1</c:f>
              <c:strCache>
                <c:ptCount val="1"/>
                <c:pt idx="0">
                  <c:v> Other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documentation!$G$2:$G$5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25795840"/>
        <c:axId val="225796400"/>
        <c:extLst>
          <c:ext xmlns:c15="http://schemas.microsoft.com/office/drawing/2012/chart" uri="{02D57815-91ED-43cb-92C2-25804820EDAC}">
            <c15:filteredBarSeries>
              <c15:ser>
                <c:idx val="2"/>
                <c:order val="4"/>
                <c:tx>
                  <c:strRef>
                    <c:extLst>
                      <c:ext uri="{02D57815-91ED-43cb-92C2-25804820EDAC}">
                        <c15:formulaRef>
                          <c15:sqref>documentation!$F$1</c15:sqref>
                        </c15:formulaRef>
                      </c:ext>
                    </c:extLst>
                    <c:strCache>
                      <c:ptCount val="1"/>
                      <c:pt idx="0">
                        <c:v>Multiple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solidFill>
                      <a:schemeClr val="tx1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documentation!$A$2:$A$5</c15:sqref>
                        </c15:formulaRef>
                      </c:ext>
                    </c:extLst>
                    <c:strCache>
                      <c:ptCount val="4"/>
                      <c:pt idx="0">
                        <c:v>Cincinnati</c:v>
                      </c:pt>
                      <c:pt idx="1">
                        <c:v>Michigan</c:v>
                      </c:pt>
                      <c:pt idx="2">
                        <c:v>Minnesota</c:v>
                      </c:pt>
                      <c:pt idx="3">
                        <c:v>Oregon State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documentation!$F$2:$F$5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2579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Institution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796400"/>
        <c:crosses val="autoZero"/>
        <c:auto val="1"/>
        <c:lblAlgn val="ctr"/>
        <c:lblOffset val="100"/>
        <c:noMultiLvlLbl val="0"/>
      </c:catAx>
      <c:valAx>
        <c:axId val="22579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Datasets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79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Additional Data</a:t>
            </a:r>
            <a:r>
              <a:rPr lang="en-US" sz="1400" baseline="0"/>
              <a:t>set </a:t>
            </a:r>
            <a:r>
              <a:rPr lang="en-US" sz="1400"/>
              <a:t>Documentation Submitted</a:t>
            </a:r>
          </a:p>
        </c:rich>
      </c:tx>
      <c:layout>
        <c:manualLayout>
          <c:xMode val="edge"/>
          <c:yMode val="edge"/>
          <c:x val="0.1553193350831146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combo_doc!$B$1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combo_doc!$A$2:$A$5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combo_doc!$B$2:$B$5</c:f>
              <c:numCache>
                <c:formatCode>General</c:formatCode>
                <c:ptCount val="4"/>
                <c:pt idx="0">
                  <c:v>18</c:v>
                </c:pt>
                <c:pt idx="1">
                  <c:v>17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combo_doc!$C$1</c:f>
              <c:strCache>
                <c:ptCount val="1"/>
                <c:pt idx="0">
                  <c:v>Readme/Data Dictionary/Codebook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combo_doc!$A$2:$A$5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combo_doc!$C$2:$C$5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16</c:v>
                </c:pt>
                <c:pt idx="3">
                  <c:v>13</c:v>
                </c:pt>
              </c:numCache>
            </c:numRef>
          </c:val>
        </c:ser>
        <c:ser>
          <c:idx val="2"/>
          <c:order val="2"/>
          <c:tx>
            <c:strRef>
              <c:f>combo_doc!$D$1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combo_doc!$A$2:$A$5</c:f>
              <c:strCache>
                <c:ptCount val="4"/>
                <c:pt idx="0">
                  <c:v>Cincinnati</c:v>
                </c:pt>
                <c:pt idx="1">
                  <c:v>Michigan</c:v>
                </c:pt>
                <c:pt idx="2">
                  <c:v>Minnesota</c:v>
                </c:pt>
                <c:pt idx="3">
                  <c:v>Oregon</c:v>
                </c:pt>
              </c:strCache>
            </c:strRef>
          </c:cat>
          <c:val>
            <c:numRef>
              <c:f>combo_doc!$D$2:$D$5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25800320"/>
        <c:axId val="225800880"/>
      </c:barChart>
      <c:catAx>
        <c:axId val="225800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Institution</a:t>
                </a:r>
              </a:p>
            </c:rich>
          </c:tx>
          <c:layout>
            <c:manualLayout>
              <c:xMode val="edge"/>
              <c:yMode val="edge"/>
              <c:x val="0.35153762029746283"/>
              <c:y val="0.91210629921259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00880"/>
        <c:crosses val="autoZero"/>
        <c:auto val="1"/>
        <c:lblAlgn val="ctr"/>
        <c:lblOffset val="100"/>
        <c:noMultiLvlLbl val="0"/>
      </c:catAx>
      <c:valAx>
        <c:axId val="22580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Datasets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80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10</xdr:row>
      <xdr:rowOff>152400</xdr:rowOff>
    </xdr:from>
    <xdr:to>
      <xdr:col>5</xdr:col>
      <xdr:colOff>781050</xdr:colOff>
      <xdr:row>25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0</xdr:row>
      <xdr:rowOff>128587</xdr:rowOff>
    </xdr:from>
    <xdr:to>
      <xdr:col>13</xdr:col>
      <xdr:colOff>209550</xdr:colOff>
      <xdr:row>14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hdl.handle.net/1957/55594" TargetMode="External"/><Relationship Id="rId13" Type="http://schemas.openxmlformats.org/officeDocument/2006/relationships/hyperlink" Target="http://hdl.handle.net/1957/50610" TargetMode="External"/><Relationship Id="rId3" Type="http://schemas.openxmlformats.org/officeDocument/2006/relationships/hyperlink" Target="http://hdl.handle.net/1957/58612" TargetMode="External"/><Relationship Id="rId7" Type="http://schemas.openxmlformats.org/officeDocument/2006/relationships/hyperlink" Target="http://hdl.handle.net/1957/56277" TargetMode="External"/><Relationship Id="rId12" Type="http://schemas.openxmlformats.org/officeDocument/2006/relationships/hyperlink" Target="http://hdl.handle.net/1957/51863" TargetMode="External"/><Relationship Id="rId2" Type="http://schemas.openxmlformats.org/officeDocument/2006/relationships/hyperlink" Target="http://hdl.handle.net/1957/58613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://hdl.handle.net/1957/59114" TargetMode="External"/><Relationship Id="rId6" Type="http://schemas.openxmlformats.org/officeDocument/2006/relationships/hyperlink" Target="http://hdl.handle.net/1957/57170" TargetMode="External"/><Relationship Id="rId11" Type="http://schemas.openxmlformats.org/officeDocument/2006/relationships/hyperlink" Target="http://hdl.handle.net/1957/52905" TargetMode="External"/><Relationship Id="rId5" Type="http://schemas.openxmlformats.org/officeDocument/2006/relationships/hyperlink" Target="http://hdl.handle.net/1957/57669" TargetMode="External"/><Relationship Id="rId15" Type="http://schemas.openxmlformats.org/officeDocument/2006/relationships/hyperlink" Target="http://hdl.handle.net/1957/48790" TargetMode="External"/><Relationship Id="rId10" Type="http://schemas.openxmlformats.org/officeDocument/2006/relationships/hyperlink" Target="http://hdl.handle.net/1957/55024" TargetMode="External"/><Relationship Id="rId4" Type="http://schemas.openxmlformats.org/officeDocument/2006/relationships/hyperlink" Target="http://hdl.handle.net/1957/57961" TargetMode="External"/><Relationship Id="rId9" Type="http://schemas.openxmlformats.org/officeDocument/2006/relationships/hyperlink" Target="http://hdl.handle.net/1957/55540" TargetMode="External"/><Relationship Id="rId14" Type="http://schemas.openxmlformats.org/officeDocument/2006/relationships/hyperlink" Target="http://hdl.handle.net/1957/48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G16" sqref="G16"/>
    </sheetView>
  </sheetViews>
  <sheetFormatPr defaultRowHeight="15" x14ac:dyDescent="0.25"/>
  <cols>
    <col min="1" max="1" width="12.5703125" bestFit="1" customWidth="1"/>
    <col min="2" max="2" width="22.85546875" bestFit="1" customWidth="1"/>
    <col min="3" max="3" width="25.28515625" bestFit="1" customWidth="1"/>
    <col min="4" max="6" width="17.7109375" customWidth="1"/>
    <col min="8" max="8" width="17.42578125" bestFit="1" customWidth="1"/>
  </cols>
  <sheetData>
    <row r="1" spans="1:8" x14ac:dyDescent="0.25">
      <c r="A1" t="s">
        <v>0</v>
      </c>
      <c r="B1" t="s">
        <v>9</v>
      </c>
      <c r="C1" s="1" t="s">
        <v>12</v>
      </c>
      <c r="D1" s="1" t="s">
        <v>13</v>
      </c>
      <c r="E1" s="1" t="s">
        <v>93</v>
      </c>
      <c r="F1" t="s">
        <v>14</v>
      </c>
      <c r="G1" t="s">
        <v>15</v>
      </c>
      <c r="H1" t="s">
        <v>5</v>
      </c>
    </row>
    <row r="2" spans="1:8" x14ac:dyDescent="0.25">
      <c r="A2" t="s">
        <v>4</v>
      </c>
      <c r="B2">
        <v>18</v>
      </c>
      <c r="C2">
        <v>1</v>
      </c>
      <c r="D2">
        <v>1</v>
      </c>
      <c r="E2">
        <v>0</v>
      </c>
      <c r="F2">
        <v>0</v>
      </c>
      <c r="G2">
        <v>0</v>
      </c>
      <c r="H2">
        <f>B2+C2+D2+E2+ F2+G2</f>
        <v>20</v>
      </c>
    </row>
    <row r="3" spans="1:8" x14ac:dyDescent="0.25">
      <c r="A3" t="s">
        <v>1</v>
      </c>
      <c r="B3">
        <v>17</v>
      </c>
      <c r="C3">
        <v>0</v>
      </c>
      <c r="D3">
        <v>0</v>
      </c>
      <c r="E3">
        <v>3</v>
      </c>
      <c r="F3">
        <v>0</v>
      </c>
      <c r="G3">
        <v>0</v>
      </c>
      <c r="H3">
        <f t="shared" ref="H3:H5" si="0">B3+C3+D3+E3+ F3+G3</f>
        <v>20</v>
      </c>
    </row>
    <row r="4" spans="1:8" x14ac:dyDescent="0.25">
      <c r="A4" t="s">
        <v>2</v>
      </c>
      <c r="B4">
        <v>0</v>
      </c>
      <c r="C4">
        <v>13</v>
      </c>
      <c r="D4">
        <v>1</v>
      </c>
      <c r="E4">
        <v>1</v>
      </c>
      <c r="F4">
        <v>0</v>
      </c>
      <c r="G4">
        <v>5</v>
      </c>
      <c r="H4">
        <f t="shared" si="0"/>
        <v>20</v>
      </c>
    </row>
    <row r="5" spans="1:8" x14ac:dyDescent="0.25">
      <c r="A5" t="s">
        <v>99</v>
      </c>
      <c r="B5">
        <v>5</v>
      </c>
      <c r="C5">
        <v>12</v>
      </c>
      <c r="D5">
        <v>1</v>
      </c>
      <c r="E5">
        <v>0</v>
      </c>
      <c r="F5">
        <v>0</v>
      </c>
      <c r="G5">
        <v>2</v>
      </c>
      <c r="H5">
        <f t="shared" si="0"/>
        <v>20</v>
      </c>
    </row>
    <row r="61" spans="3:3" x14ac:dyDescent="0.25">
      <c r="C61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38" sqref="G38"/>
    </sheetView>
  </sheetViews>
  <sheetFormatPr defaultRowHeight="15" x14ac:dyDescent="0.25"/>
  <cols>
    <col min="1" max="1" width="10.42578125" bestFit="1" customWidth="1"/>
    <col min="2" max="2" width="25.28515625" bestFit="1" customWidth="1"/>
    <col min="3" max="3" width="37.7109375" bestFit="1" customWidth="1"/>
    <col min="4" max="4" width="16.5703125" bestFit="1" customWidth="1"/>
    <col min="5" max="5" width="17.42578125" bestFit="1" customWidth="1"/>
  </cols>
  <sheetData>
    <row r="1" spans="1:5" x14ac:dyDescent="0.25">
      <c r="A1" t="s">
        <v>0</v>
      </c>
      <c r="B1" s="1" t="s">
        <v>9</v>
      </c>
      <c r="C1" s="1" t="s">
        <v>11</v>
      </c>
      <c r="D1" t="s">
        <v>10</v>
      </c>
      <c r="E1" t="s">
        <v>5</v>
      </c>
    </row>
    <row r="2" spans="1:5" x14ac:dyDescent="0.25">
      <c r="A2" t="s">
        <v>4</v>
      </c>
      <c r="B2">
        <v>18</v>
      </c>
      <c r="C2">
        <v>2</v>
      </c>
      <c r="D2">
        <v>0</v>
      </c>
      <c r="E2">
        <f>B2+C2+D2</f>
        <v>20</v>
      </c>
    </row>
    <row r="3" spans="1:5" x14ac:dyDescent="0.25">
      <c r="A3" t="s">
        <v>1</v>
      </c>
      <c r="B3">
        <v>17</v>
      </c>
      <c r="C3">
        <v>3</v>
      </c>
      <c r="D3">
        <v>0</v>
      </c>
      <c r="E3">
        <f>B3+C3+D3</f>
        <v>20</v>
      </c>
    </row>
    <row r="4" spans="1:5" x14ac:dyDescent="0.25">
      <c r="A4" t="s">
        <v>2</v>
      </c>
      <c r="B4">
        <v>0</v>
      </c>
      <c r="C4">
        <v>16</v>
      </c>
      <c r="D4">
        <v>4</v>
      </c>
      <c r="E4">
        <f t="shared" ref="E4:E5" si="0">B4+C4+D4</f>
        <v>20</v>
      </c>
    </row>
    <row r="5" spans="1:5" x14ac:dyDescent="0.25">
      <c r="A5" t="s">
        <v>3</v>
      </c>
      <c r="B5">
        <v>6</v>
      </c>
      <c r="C5">
        <v>13</v>
      </c>
      <c r="D5">
        <v>1</v>
      </c>
      <c r="E5">
        <f t="shared" si="0"/>
        <v>20</v>
      </c>
    </row>
    <row r="11" spans="1:5" ht="15.75" x14ac:dyDescent="0.25">
      <c r="B11" s="2" t="s">
        <v>6</v>
      </c>
    </row>
    <row r="12" spans="1:5" ht="15.75" x14ac:dyDescent="0.25">
      <c r="B12" s="2" t="s">
        <v>7</v>
      </c>
    </row>
    <row r="13" spans="1:5" ht="15.75" x14ac:dyDescent="0.25">
      <c r="B13" s="2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pane ySplit="1" topLeftCell="A55" activePane="bottomLeft" state="frozen"/>
      <selection pane="bottomLeft" activeCell="N72" sqref="N72"/>
    </sheetView>
  </sheetViews>
  <sheetFormatPr defaultRowHeight="15" x14ac:dyDescent="0.25"/>
  <cols>
    <col min="1" max="1" width="11.140625" style="3" bestFit="1" customWidth="1"/>
    <col min="2" max="2" width="17.7109375" style="3" bestFit="1" customWidth="1"/>
    <col min="3" max="3" width="14.42578125" style="3" customWidth="1"/>
    <col min="4" max="5" width="9.140625" style="3"/>
    <col min="6" max="6" width="13.85546875" style="3" bestFit="1" customWidth="1"/>
    <col min="7" max="7" width="9.7109375" style="3" bestFit="1" customWidth="1"/>
    <col min="8" max="16384" width="9.140625" style="3"/>
  </cols>
  <sheetData>
    <row r="1" spans="1:9" x14ac:dyDescent="0.2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</row>
    <row r="2" spans="1:9" x14ac:dyDescent="0.25">
      <c r="A2" s="3" t="s">
        <v>25</v>
      </c>
      <c r="B2" s="3">
        <v>2</v>
      </c>
      <c r="C2" s="3" t="s">
        <v>29</v>
      </c>
      <c r="D2" s="3">
        <v>1</v>
      </c>
    </row>
    <row r="3" spans="1:9" x14ac:dyDescent="0.25">
      <c r="A3" s="3" t="s">
        <v>25</v>
      </c>
      <c r="B3" s="3">
        <v>3</v>
      </c>
      <c r="C3" s="3" t="s">
        <v>31</v>
      </c>
      <c r="D3" s="3">
        <v>1</v>
      </c>
    </row>
    <row r="4" spans="1:9" x14ac:dyDescent="0.25">
      <c r="A4" s="3" t="s">
        <v>25</v>
      </c>
      <c r="B4" s="3">
        <v>4</v>
      </c>
      <c r="C4" s="3" t="s">
        <v>32</v>
      </c>
      <c r="D4" s="3">
        <v>1</v>
      </c>
    </row>
    <row r="5" spans="1:9" x14ac:dyDescent="0.25">
      <c r="A5" s="3" t="s">
        <v>25</v>
      </c>
      <c r="B5" s="3">
        <v>5</v>
      </c>
      <c r="C5" s="3" t="s">
        <v>33</v>
      </c>
      <c r="D5" s="3">
        <v>1</v>
      </c>
    </row>
    <row r="6" spans="1:9" x14ac:dyDescent="0.25">
      <c r="A6" s="3" t="s">
        <v>25</v>
      </c>
      <c r="B6" s="3">
        <v>6</v>
      </c>
      <c r="C6" s="3" t="s">
        <v>34</v>
      </c>
      <c r="D6" s="3">
        <v>1</v>
      </c>
    </row>
    <row r="7" spans="1:9" x14ac:dyDescent="0.25">
      <c r="A7" s="3" t="s">
        <v>25</v>
      </c>
      <c r="B7" s="3">
        <v>7</v>
      </c>
      <c r="C7" s="3" t="s">
        <v>35</v>
      </c>
      <c r="D7" s="3">
        <v>1</v>
      </c>
    </row>
    <row r="8" spans="1:9" x14ac:dyDescent="0.25">
      <c r="A8" s="3" t="s">
        <v>25</v>
      </c>
      <c r="B8" s="3">
        <v>8</v>
      </c>
      <c r="C8" s="3" t="s">
        <v>36</v>
      </c>
      <c r="D8" s="3">
        <v>1</v>
      </c>
    </row>
    <row r="9" spans="1:9" x14ac:dyDescent="0.25">
      <c r="A9" s="3" t="s">
        <v>25</v>
      </c>
      <c r="B9" s="3">
        <v>9</v>
      </c>
      <c r="C9" s="3" t="s">
        <v>37</v>
      </c>
      <c r="D9" s="3">
        <v>1</v>
      </c>
    </row>
    <row r="10" spans="1:9" x14ac:dyDescent="0.25">
      <c r="A10" s="3" t="s">
        <v>25</v>
      </c>
      <c r="B10" s="3">
        <v>10</v>
      </c>
      <c r="C10" s="3" t="s">
        <v>38</v>
      </c>
      <c r="E10" s="3">
        <v>1</v>
      </c>
    </row>
    <row r="11" spans="1:9" x14ac:dyDescent="0.25">
      <c r="A11" s="3" t="s">
        <v>25</v>
      </c>
      <c r="B11" s="3">
        <v>11</v>
      </c>
      <c r="C11" s="3" t="s">
        <v>39</v>
      </c>
      <c r="D11" s="3">
        <v>1</v>
      </c>
    </row>
    <row r="12" spans="1:9" x14ac:dyDescent="0.25">
      <c r="A12" s="3" t="s">
        <v>25</v>
      </c>
      <c r="B12" s="3">
        <v>12</v>
      </c>
      <c r="C12" s="3" t="s">
        <v>40</v>
      </c>
      <c r="D12" s="3">
        <v>1</v>
      </c>
    </row>
    <row r="13" spans="1:9" x14ac:dyDescent="0.25">
      <c r="A13" s="3" t="s">
        <v>25</v>
      </c>
      <c r="B13" s="3">
        <v>13</v>
      </c>
      <c r="C13" s="3" t="s">
        <v>41</v>
      </c>
      <c r="D13" s="3">
        <v>1</v>
      </c>
    </row>
    <row r="14" spans="1:9" x14ac:dyDescent="0.25">
      <c r="A14" s="3" t="s">
        <v>25</v>
      </c>
      <c r="B14" s="3">
        <v>14</v>
      </c>
      <c r="C14" s="3" t="s">
        <v>42</v>
      </c>
      <c r="D14" s="3">
        <v>1</v>
      </c>
    </row>
    <row r="15" spans="1:9" x14ac:dyDescent="0.25">
      <c r="A15" s="3" t="s">
        <v>25</v>
      </c>
      <c r="B15" s="3">
        <v>15</v>
      </c>
      <c r="C15" s="3" t="s">
        <v>43</v>
      </c>
      <c r="D15" s="3">
        <v>1</v>
      </c>
    </row>
    <row r="16" spans="1:9" x14ac:dyDescent="0.25">
      <c r="A16" s="3" t="s">
        <v>25</v>
      </c>
      <c r="B16" s="3">
        <v>16</v>
      </c>
      <c r="C16" s="3" t="s">
        <v>44</v>
      </c>
      <c r="D16" s="3">
        <v>1</v>
      </c>
    </row>
    <row r="17" spans="1:9" x14ac:dyDescent="0.25">
      <c r="A17" s="3" t="s">
        <v>25</v>
      </c>
      <c r="B17" s="3">
        <v>17</v>
      </c>
      <c r="C17" s="3" t="s">
        <v>45</v>
      </c>
      <c r="D17" s="3">
        <v>1</v>
      </c>
    </row>
    <row r="18" spans="1:9" x14ac:dyDescent="0.25">
      <c r="A18" s="3" t="s">
        <v>25</v>
      </c>
      <c r="B18" s="3">
        <v>18</v>
      </c>
      <c r="C18" s="3" t="s">
        <v>46</v>
      </c>
      <c r="D18" s="3">
        <v>1</v>
      </c>
    </row>
    <row r="19" spans="1:9" x14ac:dyDescent="0.25">
      <c r="A19" s="3" t="s">
        <v>25</v>
      </c>
      <c r="B19" s="3">
        <v>19</v>
      </c>
      <c r="C19" s="3" t="s">
        <v>47</v>
      </c>
      <c r="F19" s="3">
        <v>1</v>
      </c>
    </row>
    <row r="20" spans="1:9" x14ac:dyDescent="0.25">
      <c r="A20" s="3" t="s">
        <v>25</v>
      </c>
      <c r="B20" s="3">
        <v>20</v>
      </c>
      <c r="C20" s="3" t="s">
        <v>48</v>
      </c>
      <c r="D20" s="3">
        <v>1</v>
      </c>
    </row>
    <row r="21" spans="1:9" x14ac:dyDescent="0.25">
      <c r="A21" s="3" t="s">
        <v>25</v>
      </c>
      <c r="B21" s="3">
        <v>21</v>
      </c>
      <c r="C21" s="3" t="s">
        <v>49</v>
      </c>
      <c r="D21" s="3">
        <v>1</v>
      </c>
    </row>
    <row r="22" spans="1:9" s="8" customFormat="1" x14ac:dyDescent="0.25">
      <c r="A22" s="8" t="s">
        <v>92</v>
      </c>
      <c r="D22" s="8">
        <f>SUM(D2:D21)</f>
        <v>18</v>
      </c>
      <c r="E22" s="8">
        <f t="shared" ref="E22:I22" si="0">SUM(E2:E21)</f>
        <v>1</v>
      </c>
      <c r="F22" s="8">
        <f t="shared" si="0"/>
        <v>1</v>
      </c>
      <c r="G22" s="8">
        <f t="shared" si="0"/>
        <v>0</v>
      </c>
      <c r="H22" s="8">
        <f t="shared" si="0"/>
        <v>0</v>
      </c>
      <c r="I22" s="8">
        <f t="shared" si="0"/>
        <v>0</v>
      </c>
    </row>
    <row r="23" spans="1:9" x14ac:dyDescent="0.25">
      <c r="A23" s="3" t="s">
        <v>26</v>
      </c>
      <c r="B23" s="3">
        <v>22</v>
      </c>
      <c r="C23" s="3" t="s">
        <v>50</v>
      </c>
      <c r="D23" s="3">
        <v>1</v>
      </c>
    </row>
    <row r="24" spans="1:9" x14ac:dyDescent="0.25">
      <c r="A24" s="3" t="s">
        <v>26</v>
      </c>
      <c r="B24" s="3">
        <v>23</v>
      </c>
      <c r="C24" s="3" t="s">
        <v>51</v>
      </c>
      <c r="D24" s="3">
        <v>1</v>
      </c>
    </row>
    <row r="25" spans="1:9" x14ac:dyDescent="0.25">
      <c r="A25" s="3" t="s">
        <v>26</v>
      </c>
      <c r="B25" s="3">
        <v>24</v>
      </c>
      <c r="C25" s="3" t="s">
        <v>52</v>
      </c>
      <c r="D25" s="3">
        <v>1</v>
      </c>
    </row>
    <row r="26" spans="1:9" x14ac:dyDescent="0.25">
      <c r="A26" s="3" t="s">
        <v>26</v>
      </c>
      <c r="B26" s="3">
        <v>25</v>
      </c>
      <c r="C26" s="3" t="s">
        <v>53</v>
      </c>
      <c r="D26" s="3">
        <v>1</v>
      </c>
    </row>
    <row r="27" spans="1:9" x14ac:dyDescent="0.25">
      <c r="A27" s="3" t="s">
        <v>26</v>
      </c>
      <c r="B27" s="3">
        <v>26</v>
      </c>
      <c r="C27" s="3" t="s">
        <v>54</v>
      </c>
      <c r="D27" s="3">
        <v>1</v>
      </c>
    </row>
    <row r="28" spans="1:9" x14ac:dyDescent="0.25">
      <c r="A28" s="3" t="s">
        <v>26</v>
      </c>
      <c r="B28" s="3">
        <v>27</v>
      </c>
      <c r="C28" s="3" t="s">
        <v>30</v>
      </c>
      <c r="D28" s="3">
        <v>1</v>
      </c>
    </row>
    <row r="29" spans="1:9" x14ac:dyDescent="0.25">
      <c r="A29" s="3" t="s">
        <v>26</v>
      </c>
      <c r="B29" s="3">
        <v>28</v>
      </c>
      <c r="C29" s="3" t="s">
        <v>55</v>
      </c>
      <c r="D29" s="3">
        <v>1</v>
      </c>
    </row>
    <row r="30" spans="1:9" x14ac:dyDescent="0.25">
      <c r="A30" s="3" t="s">
        <v>26</v>
      </c>
      <c r="B30" s="3">
        <v>29</v>
      </c>
      <c r="C30" s="3" t="s">
        <v>56</v>
      </c>
      <c r="D30" s="3">
        <v>1</v>
      </c>
    </row>
    <row r="31" spans="1:9" x14ac:dyDescent="0.25">
      <c r="A31" s="3" t="s">
        <v>26</v>
      </c>
      <c r="B31" s="3">
        <v>30</v>
      </c>
      <c r="C31" s="3" t="s">
        <v>57</v>
      </c>
      <c r="D31" s="3">
        <v>1</v>
      </c>
    </row>
    <row r="32" spans="1:9" x14ac:dyDescent="0.25">
      <c r="A32" s="3" t="s">
        <v>26</v>
      </c>
      <c r="B32" s="3">
        <v>31</v>
      </c>
      <c r="C32" s="3" t="s">
        <v>58</v>
      </c>
      <c r="D32" s="3">
        <v>1</v>
      </c>
    </row>
    <row r="33" spans="1:9" x14ac:dyDescent="0.25">
      <c r="A33" s="3" t="s">
        <v>26</v>
      </c>
      <c r="B33" s="3">
        <v>32</v>
      </c>
      <c r="C33" s="3" t="s">
        <v>59</v>
      </c>
      <c r="G33" s="3">
        <v>1</v>
      </c>
    </row>
    <row r="34" spans="1:9" x14ac:dyDescent="0.25">
      <c r="A34" s="3" t="s">
        <v>26</v>
      </c>
      <c r="B34" s="3">
        <v>33</v>
      </c>
      <c r="C34" s="3" t="s">
        <v>60</v>
      </c>
      <c r="G34" s="3">
        <v>1</v>
      </c>
    </row>
    <row r="35" spans="1:9" x14ac:dyDescent="0.25">
      <c r="A35" s="3" t="s">
        <v>26</v>
      </c>
      <c r="B35" s="3">
        <v>34</v>
      </c>
      <c r="C35" s="3" t="s">
        <v>61</v>
      </c>
      <c r="D35" s="3">
        <v>1</v>
      </c>
    </row>
    <row r="36" spans="1:9" x14ac:dyDescent="0.25">
      <c r="A36" s="3" t="s">
        <v>26</v>
      </c>
      <c r="B36" s="3">
        <v>35</v>
      </c>
      <c r="C36" s="3" t="s">
        <v>62</v>
      </c>
      <c r="D36" s="3">
        <v>1</v>
      </c>
    </row>
    <row r="37" spans="1:9" x14ac:dyDescent="0.25">
      <c r="A37" s="3" t="s">
        <v>26</v>
      </c>
      <c r="B37" s="3">
        <v>36</v>
      </c>
      <c r="C37" s="3" t="s">
        <v>63</v>
      </c>
      <c r="D37" s="3">
        <v>1</v>
      </c>
    </row>
    <row r="38" spans="1:9" x14ac:dyDescent="0.25">
      <c r="A38" s="3" t="s">
        <v>26</v>
      </c>
      <c r="B38" s="3">
        <v>37</v>
      </c>
      <c r="C38" s="3" t="s">
        <v>64</v>
      </c>
      <c r="D38" s="3">
        <v>1</v>
      </c>
    </row>
    <row r="39" spans="1:9" x14ac:dyDescent="0.25">
      <c r="A39" s="3" t="s">
        <v>26</v>
      </c>
      <c r="B39" s="3">
        <v>38</v>
      </c>
      <c r="C39" s="3" t="s">
        <v>65</v>
      </c>
      <c r="D39" s="3">
        <v>1</v>
      </c>
    </row>
    <row r="40" spans="1:9" x14ac:dyDescent="0.25">
      <c r="A40" s="3" t="s">
        <v>26</v>
      </c>
      <c r="B40" s="3">
        <v>39</v>
      </c>
      <c r="C40" s="3" t="s">
        <v>66</v>
      </c>
      <c r="D40" s="3">
        <v>1</v>
      </c>
    </row>
    <row r="41" spans="1:9" x14ac:dyDescent="0.25">
      <c r="A41" s="3" t="s">
        <v>26</v>
      </c>
      <c r="B41" s="3">
        <v>40</v>
      </c>
      <c r="C41" s="3" t="s">
        <v>67</v>
      </c>
      <c r="D41" s="3">
        <v>1</v>
      </c>
    </row>
    <row r="42" spans="1:9" x14ac:dyDescent="0.25">
      <c r="A42" s="3" t="s">
        <v>26</v>
      </c>
      <c r="B42" s="3">
        <v>41</v>
      </c>
      <c r="C42" s="3" t="s">
        <v>68</v>
      </c>
      <c r="G42" s="3">
        <v>1</v>
      </c>
    </row>
    <row r="43" spans="1:9" s="8" customFormat="1" x14ac:dyDescent="0.25">
      <c r="A43" s="8" t="s">
        <v>91</v>
      </c>
      <c r="D43" s="8">
        <f>SUM(D23:D42)</f>
        <v>17</v>
      </c>
      <c r="E43" s="8">
        <f t="shared" ref="E43" si="1">SUM(E23:E42)</f>
        <v>0</v>
      </c>
      <c r="F43" s="8">
        <f t="shared" ref="F43" si="2">SUM(F23:F42)</f>
        <v>0</v>
      </c>
      <c r="G43" s="8">
        <f t="shared" ref="G43" si="3">SUM(G23:G42)</f>
        <v>3</v>
      </c>
      <c r="H43" s="8">
        <f t="shared" ref="H43" si="4">SUM(H23:H42)</f>
        <v>0</v>
      </c>
      <c r="I43" s="8">
        <f t="shared" ref="I43" si="5">SUM(I23:I42)</f>
        <v>0</v>
      </c>
    </row>
    <row r="44" spans="1:9" x14ac:dyDescent="0.25">
      <c r="A44" s="3" t="s">
        <v>27</v>
      </c>
      <c r="B44" s="3">
        <v>42</v>
      </c>
      <c r="C44" s="4">
        <v>61346</v>
      </c>
      <c r="I44" s="3">
        <v>1</v>
      </c>
    </row>
    <row r="45" spans="1:9" x14ac:dyDescent="0.25">
      <c r="A45" s="3" t="s">
        <v>27</v>
      </c>
      <c r="B45" s="3">
        <v>43</v>
      </c>
      <c r="C45" s="4">
        <v>61439</v>
      </c>
      <c r="E45" s="3">
        <v>1</v>
      </c>
    </row>
    <row r="46" spans="1:9" x14ac:dyDescent="0.25">
      <c r="A46" s="3" t="s">
        <v>27</v>
      </c>
      <c r="B46" s="3">
        <v>44</v>
      </c>
      <c r="C46" s="4">
        <v>61412</v>
      </c>
      <c r="I46" s="3">
        <v>1</v>
      </c>
    </row>
    <row r="47" spans="1:9" x14ac:dyDescent="0.25">
      <c r="A47" s="3" t="s">
        <v>27</v>
      </c>
      <c r="B47" s="3">
        <v>45</v>
      </c>
      <c r="C47" s="4">
        <v>60895</v>
      </c>
      <c r="I47" s="3">
        <v>1</v>
      </c>
    </row>
    <row r="48" spans="1:9" x14ac:dyDescent="0.25">
      <c r="A48" s="3" t="s">
        <v>27</v>
      </c>
      <c r="B48" s="3">
        <v>46</v>
      </c>
      <c r="C48" s="4">
        <v>60405</v>
      </c>
      <c r="I48" s="3">
        <v>1</v>
      </c>
    </row>
    <row r="49" spans="1:9" x14ac:dyDescent="0.25">
      <c r="A49" s="3" t="s">
        <v>27</v>
      </c>
      <c r="B49" s="3">
        <v>47</v>
      </c>
      <c r="C49" s="4">
        <v>60397</v>
      </c>
      <c r="E49" s="3">
        <v>1</v>
      </c>
    </row>
    <row r="50" spans="1:9" x14ac:dyDescent="0.25">
      <c r="A50" s="3" t="s">
        <v>27</v>
      </c>
      <c r="B50" s="3">
        <v>48</v>
      </c>
      <c r="C50" s="4">
        <v>60311</v>
      </c>
      <c r="F50" s="3">
        <v>1</v>
      </c>
    </row>
    <row r="51" spans="1:9" x14ac:dyDescent="0.25">
      <c r="A51" s="3" t="s">
        <v>27</v>
      </c>
      <c r="B51" s="3">
        <v>49</v>
      </c>
      <c r="C51" s="4">
        <v>60098</v>
      </c>
      <c r="E51" s="3">
        <v>1</v>
      </c>
    </row>
    <row r="52" spans="1:9" x14ac:dyDescent="0.25">
      <c r="A52" s="3" t="s">
        <v>27</v>
      </c>
      <c r="B52" s="3">
        <v>50</v>
      </c>
      <c r="C52" s="4">
        <v>60097</v>
      </c>
      <c r="E52" s="3">
        <v>1</v>
      </c>
    </row>
    <row r="53" spans="1:9" x14ac:dyDescent="0.25">
      <c r="A53" s="3" t="s">
        <v>27</v>
      </c>
      <c r="B53" s="3">
        <v>51</v>
      </c>
      <c r="C53" s="4">
        <v>60096</v>
      </c>
      <c r="E53" s="3">
        <v>1</v>
      </c>
    </row>
    <row r="54" spans="1:9" x14ac:dyDescent="0.25">
      <c r="A54" s="3" t="s">
        <v>27</v>
      </c>
      <c r="B54" s="3">
        <v>52</v>
      </c>
      <c r="C54" s="4">
        <v>59853</v>
      </c>
      <c r="E54" s="3">
        <v>1</v>
      </c>
    </row>
    <row r="55" spans="1:9" x14ac:dyDescent="0.25">
      <c r="A55" s="3" t="s">
        <v>27</v>
      </c>
      <c r="B55" s="3">
        <v>53</v>
      </c>
      <c r="C55" s="4">
        <v>59849</v>
      </c>
      <c r="E55" s="3">
        <v>1</v>
      </c>
    </row>
    <row r="56" spans="1:9" x14ac:dyDescent="0.25">
      <c r="A56" s="3" t="s">
        <v>27</v>
      </c>
      <c r="B56" s="3">
        <v>54</v>
      </c>
      <c r="C56" s="4">
        <v>59787</v>
      </c>
      <c r="I56" s="3">
        <v>1</v>
      </c>
    </row>
    <row r="57" spans="1:9" x14ac:dyDescent="0.25">
      <c r="A57" s="3" t="s">
        <v>27</v>
      </c>
      <c r="B57" s="3">
        <v>55</v>
      </c>
      <c r="C57" s="4">
        <v>62148</v>
      </c>
      <c r="E57" s="3">
        <v>1</v>
      </c>
    </row>
    <row r="58" spans="1:9" x14ac:dyDescent="0.25">
      <c r="A58" s="3" t="s">
        <v>27</v>
      </c>
      <c r="B58" s="3">
        <v>56</v>
      </c>
      <c r="C58" s="4">
        <v>59766</v>
      </c>
      <c r="E58" s="3">
        <v>1</v>
      </c>
    </row>
    <row r="59" spans="1:9" x14ac:dyDescent="0.25">
      <c r="A59" s="3" t="s">
        <v>27</v>
      </c>
      <c r="B59" s="3">
        <v>57</v>
      </c>
      <c r="C59" s="4">
        <v>59769</v>
      </c>
      <c r="H59" s="3">
        <v>1</v>
      </c>
    </row>
    <row r="60" spans="1:9" x14ac:dyDescent="0.25">
      <c r="A60" s="3" t="s">
        <v>27</v>
      </c>
      <c r="B60" s="3">
        <v>58</v>
      </c>
      <c r="C60" s="4">
        <v>59771</v>
      </c>
      <c r="E60" s="3">
        <v>1</v>
      </c>
    </row>
    <row r="61" spans="1:9" x14ac:dyDescent="0.25">
      <c r="A61" s="3" t="s">
        <v>27</v>
      </c>
      <c r="B61" s="3">
        <v>59</v>
      </c>
      <c r="C61" s="4">
        <v>61462</v>
      </c>
      <c r="E61" s="3">
        <v>1</v>
      </c>
    </row>
    <row r="62" spans="1:9" x14ac:dyDescent="0.25">
      <c r="A62" s="3" t="s">
        <v>27</v>
      </c>
      <c r="B62" s="3">
        <v>60</v>
      </c>
      <c r="C62" s="4">
        <v>60404</v>
      </c>
      <c r="E62" s="3">
        <v>1</v>
      </c>
    </row>
    <row r="63" spans="1:9" x14ac:dyDescent="0.25">
      <c r="A63" s="3" t="s">
        <v>27</v>
      </c>
      <c r="B63" s="3">
        <v>61</v>
      </c>
      <c r="C63" s="4">
        <v>52063</v>
      </c>
      <c r="E63" s="3">
        <v>1</v>
      </c>
    </row>
    <row r="64" spans="1:9" s="8" customFormat="1" x14ac:dyDescent="0.25">
      <c r="A64" s="8" t="s">
        <v>90</v>
      </c>
      <c r="D64" s="8">
        <f>SUM(D44:D63)</f>
        <v>0</v>
      </c>
      <c r="E64" s="8">
        <f t="shared" ref="E64" si="6">SUM(E44:E63)</f>
        <v>13</v>
      </c>
      <c r="F64" s="8">
        <f t="shared" ref="F64" si="7">SUM(F44:F63)</f>
        <v>1</v>
      </c>
      <c r="G64" s="8">
        <f t="shared" ref="G64" si="8">SUM(G44:G63)</f>
        <v>0</v>
      </c>
      <c r="H64" s="8">
        <f t="shared" ref="H64" si="9">SUM(H44:H63)</f>
        <v>1</v>
      </c>
      <c r="I64" s="8">
        <f t="shared" ref="I64" si="10">SUM(I44:I63)</f>
        <v>5</v>
      </c>
    </row>
    <row r="65" spans="1:9" x14ac:dyDescent="0.25">
      <c r="A65" s="3" t="s">
        <v>28</v>
      </c>
      <c r="B65" s="3">
        <v>62</v>
      </c>
      <c r="C65" s="5" t="s">
        <v>69</v>
      </c>
      <c r="E65" s="3">
        <v>1</v>
      </c>
    </row>
    <row r="66" spans="1:9" x14ac:dyDescent="0.25">
      <c r="A66" s="3" t="s">
        <v>28</v>
      </c>
      <c r="B66" s="3">
        <v>63</v>
      </c>
      <c r="C66" s="5" t="s">
        <v>70</v>
      </c>
      <c r="E66" s="3">
        <v>1</v>
      </c>
    </row>
    <row r="67" spans="1:9" x14ac:dyDescent="0.25">
      <c r="A67" s="3" t="s">
        <v>28</v>
      </c>
      <c r="B67" s="3">
        <v>64</v>
      </c>
      <c r="C67" s="6" t="s">
        <v>71</v>
      </c>
      <c r="D67" s="3">
        <v>1</v>
      </c>
    </row>
    <row r="68" spans="1:9" x14ac:dyDescent="0.25">
      <c r="A68" s="3" t="s">
        <v>28</v>
      </c>
      <c r="B68" s="3">
        <v>65</v>
      </c>
      <c r="C68" s="6" t="s">
        <v>72</v>
      </c>
      <c r="E68" s="3">
        <v>1</v>
      </c>
    </row>
    <row r="69" spans="1:9" x14ac:dyDescent="0.25">
      <c r="A69" s="3" t="s">
        <v>28</v>
      </c>
      <c r="B69" s="3">
        <v>66</v>
      </c>
      <c r="C69" s="6" t="s">
        <v>73</v>
      </c>
      <c r="E69" s="3">
        <v>1</v>
      </c>
    </row>
    <row r="70" spans="1:9" x14ac:dyDescent="0.25">
      <c r="A70" s="3" t="s">
        <v>28</v>
      </c>
      <c r="B70" s="3">
        <v>67</v>
      </c>
      <c r="C70" s="5" t="s">
        <v>74</v>
      </c>
      <c r="E70" s="3">
        <v>1</v>
      </c>
    </row>
    <row r="71" spans="1:9" x14ac:dyDescent="0.25">
      <c r="A71" s="3" t="s">
        <v>28</v>
      </c>
      <c r="B71" s="3">
        <v>68</v>
      </c>
      <c r="C71" s="6" t="s">
        <v>75</v>
      </c>
      <c r="E71" s="3">
        <v>1</v>
      </c>
    </row>
    <row r="72" spans="1:9" x14ac:dyDescent="0.25">
      <c r="A72" s="3" t="s">
        <v>28</v>
      </c>
      <c r="B72" s="3">
        <v>69</v>
      </c>
      <c r="C72" s="6" t="s">
        <v>76</v>
      </c>
      <c r="E72" s="3">
        <v>1</v>
      </c>
    </row>
    <row r="73" spans="1:9" x14ac:dyDescent="0.25">
      <c r="A73" s="3" t="s">
        <v>28</v>
      </c>
      <c r="B73" s="3">
        <v>70</v>
      </c>
      <c r="C73" s="6" t="s">
        <v>77</v>
      </c>
      <c r="E73" s="3">
        <v>1</v>
      </c>
    </row>
    <row r="74" spans="1:9" x14ac:dyDescent="0.25">
      <c r="A74" s="3" t="s">
        <v>28</v>
      </c>
      <c r="B74" s="3">
        <v>71</v>
      </c>
      <c r="C74" s="6" t="s">
        <v>78</v>
      </c>
      <c r="E74" s="3">
        <v>1</v>
      </c>
    </row>
    <row r="75" spans="1:9" x14ac:dyDescent="0.25">
      <c r="A75" s="3" t="s">
        <v>28</v>
      </c>
      <c r="B75" s="3">
        <v>72</v>
      </c>
      <c r="C75" s="7" t="s">
        <v>79</v>
      </c>
      <c r="E75" s="3">
        <v>1</v>
      </c>
    </row>
    <row r="76" spans="1:9" x14ac:dyDescent="0.25">
      <c r="A76" s="3" t="s">
        <v>28</v>
      </c>
      <c r="B76" s="3">
        <v>73</v>
      </c>
      <c r="C76" s="6" t="s">
        <v>80</v>
      </c>
      <c r="E76" s="3">
        <v>1</v>
      </c>
    </row>
    <row r="77" spans="1:9" x14ac:dyDescent="0.25">
      <c r="A77" s="3" t="s">
        <v>28</v>
      </c>
      <c r="B77" s="3">
        <v>74</v>
      </c>
      <c r="C77" s="6" t="s">
        <v>81</v>
      </c>
      <c r="I77" s="3">
        <v>1</v>
      </c>
    </row>
    <row r="78" spans="1:9" x14ac:dyDescent="0.25">
      <c r="A78" s="3" t="s">
        <v>28</v>
      </c>
      <c r="B78" s="3">
        <v>75</v>
      </c>
      <c r="C78" s="5" t="s">
        <v>82</v>
      </c>
      <c r="D78" s="3">
        <v>1</v>
      </c>
    </row>
    <row r="79" spans="1:9" x14ac:dyDescent="0.25">
      <c r="A79" s="3" t="s">
        <v>28</v>
      </c>
      <c r="B79" s="3">
        <v>76</v>
      </c>
      <c r="C79" s="6" t="s">
        <v>83</v>
      </c>
      <c r="D79" s="3">
        <v>1</v>
      </c>
    </row>
    <row r="80" spans="1:9" x14ac:dyDescent="0.25">
      <c r="A80" s="3" t="s">
        <v>28</v>
      </c>
      <c r="B80" s="3">
        <v>77</v>
      </c>
      <c r="C80" s="6" t="s">
        <v>84</v>
      </c>
      <c r="F80" s="3">
        <v>1</v>
      </c>
    </row>
    <row r="81" spans="1:9" x14ac:dyDescent="0.25">
      <c r="A81" s="3" t="s">
        <v>28</v>
      </c>
      <c r="B81" s="3">
        <v>78</v>
      </c>
      <c r="C81" s="6" t="s">
        <v>85</v>
      </c>
      <c r="D81" s="3">
        <v>1</v>
      </c>
    </row>
    <row r="82" spans="1:9" x14ac:dyDescent="0.25">
      <c r="A82" s="3" t="s">
        <v>28</v>
      </c>
      <c r="B82" s="3">
        <v>79</v>
      </c>
      <c r="C82" s="6" t="s">
        <v>86</v>
      </c>
      <c r="E82" s="3">
        <v>1</v>
      </c>
    </row>
    <row r="83" spans="1:9" x14ac:dyDescent="0.25">
      <c r="A83" s="3" t="s">
        <v>28</v>
      </c>
      <c r="B83" s="3">
        <v>80</v>
      </c>
      <c r="C83" s="6" t="s">
        <v>87</v>
      </c>
      <c r="D83" s="3">
        <v>1</v>
      </c>
    </row>
    <row r="84" spans="1:9" x14ac:dyDescent="0.25">
      <c r="A84" s="3" t="s">
        <v>28</v>
      </c>
      <c r="B84" s="3">
        <v>81</v>
      </c>
      <c r="C84" s="6" t="s">
        <v>88</v>
      </c>
      <c r="I84" s="3">
        <v>1</v>
      </c>
    </row>
    <row r="85" spans="1:9" s="8" customFormat="1" x14ac:dyDescent="0.25">
      <c r="A85" s="8" t="s">
        <v>89</v>
      </c>
      <c r="D85" s="8">
        <f>SUM(D65:D84)</f>
        <v>5</v>
      </c>
      <c r="E85" s="8">
        <f t="shared" ref="E85" si="11">SUM(E65:E84)</f>
        <v>12</v>
      </c>
      <c r="F85" s="8">
        <f t="shared" ref="F85" si="12">SUM(F65:F84)</f>
        <v>1</v>
      </c>
      <c r="G85" s="8">
        <f t="shared" ref="G85" si="13">SUM(G65:G84)</f>
        <v>0</v>
      </c>
      <c r="H85" s="8">
        <f t="shared" ref="H85" si="14">SUM(H65:H84)</f>
        <v>0</v>
      </c>
      <c r="I85" s="8">
        <f t="shared" ref="I85" si="15">SUM(I65:I84)</f>
        <v>2</v>
      </c>
    </row>
  </sheetData>
  <hyperlinks>
    <hyperlink ref="C67" r:id="rId1" display="http://hdl.handle.net/1957/59114"/>
    <hyperlink ref="C68" r:id="rId2" display="http://hdl.handle.net/1957/58613"/>
    <hyperlink ref="C69" r:id="rId3" display="http://hdl.handle.net/1957/58612"/>
    <hyperlink ref="C71" r:id="rId4" display="http://hdl.handle.net/1957/57961"/>
    <hyperlink ref="C72" r:id="rId5" display="http://hdl.handle.net/1957/57669"/>
    <hyperlink ref="C73" r:id="rId6" display="http://hdl.handle.net/1957/57170"/>
    <hyperlink ref="C74" r:id="rId7" display="http://hdl.handle.net/1957/56277"/>
    <hyperlink ref="C76" r:id="rId8" display="http://hdl.handle.net/1957/55594"/>
    <hyperlink ref="C77" r:id="rId9" display="http://hdl.handle.net/1957/55540"/>
    <hyperlink ref="C79" r:id="rId10" display="http://hdl.handle.net/1957/55024"/>
    <hyperlink ref="C80" r:id="rId11" display="http://hdl.handle.net/1957/52905"/>
    <hyperlink ref="C81" r:id="rId12" display="http://hdl.handle.net/1957/51863"/>
    <hyperlink ref="C82" r:id="rId13" display="http://hdl.handle.net/1957/50610"/>
    <hyperlink ref="C83" r:id="rId14" display="http://hdl.handle.net/1957/48776"/>
    <hyperlink ref="C84" r:id="rId15" display="http://hdl.handle.net/1957/48790"/>
  </hyperlinks>
  <pageMargins left="0.7" right="0.7" top="0.75" bottom="0.75" header="0.3" footer="0.3"/>
  <pageSetup orientation="portrait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J13" sqref="J13"/>
    </sheetView>
  </sheetViews>
  <sheetFormatPr defaultRowHeight="15" x14ac:dyDescent="0.25"/>
  <sheetData>
    <row r="1" spans="1:1" ht="15.75" x14ac:dyDescent="0.25">
      <c r="A1" s="2" t="s">
        <v>6</v>
      </c>
    </row>
    <row r="2" spans="1:1" ht="15.75" x14ac:dyDescent="0.25">
      <c r="A2" s="2" t="s">
        <v>94</v>
      </c>
    </row>
    <row r="3" spans="1:1" ht="15.75" x14ac:dyDescent="0.25">
      <c r="A3" s="2" t="s">
        <v>95</v>
      </c>
    </row>
    <row r="4" spans="1:1" ht="15.75" x14ac:dyDescent="0.25">
      <c r="A4" s="2" t="s">
        <v>96</v>
      </c>
    </row>
    <row r="5" spans="1:1" ht="15.75" x14ac:dyDescent="0.25">
      <c r="A5" s="2" t="s">
        <v>97</v>
      </c>
    </row>
    <row r="6" spans="1:1" ht="15.75" x14ac:dyDescent="0.25">
      <c r="A6" s="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documentation</vt:lpstr>
      <vt:lpstr>combo_doc</vt:lpstr>
      <vt:lpstr>raw_data</vt:lpstr>
      <vt:lpstr>data_dictionary</vt:lpstr>
    </vt:vector>
  </TitlesOfParts>
  <Company>University of Cincinnati Libraries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E Koshoffer</dc:creator>
  <cp:lastModifiedBy>Amy E Koshoffer</cp:lastModifiedBy>
  <dcterms:created xsi:type="dcterms:W3CDTF">2017-05-11T13:46:00Z</dcterms:created>
  <dcterms:modified xsi:type="dcterms:W3CDTF">2018-01-11T22:56:30Z</dcterms:modified>
</cp:coreProperties>
</file>