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925"/>
  </bookViews>
  <sheets>
    <sheet name="pcocessedData" sheetId="2" r:id="rId1"/>
  </sheets>
  <definedNames>
    <definedName name="_xlnm._FilterDatabase" localSheetId="0" hidden="1">pcocessedData!$T$1:$T$115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2" i="2"/>
  <c r="D16" i="2" l="1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2" i="2"/>
  <c r="C45" i="2" l="1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C46" i="2" l="1"/>
</calcChain>
</file>

<file path=xl/sharedStrings.xml><?xml version="1.0" encoding="utf-8"?>
<sst xmlns="http://schemas.openxmlformats.org/spreadsheetml/2006/main" count="39" uniqueCount="16">
  <si>
    <t>Date</t>
  </si>
  <si>
    <t>μg/m3</t>
  </si>
  <si>
    <t>ng/m3</t>
  </si>
  <si>
    <t>Month</t>
  </si>
  <si>
    <t>Month_average (ng/m3)</t>
  </si>
  <si>
    <t>Baseline</t>
  </si>
  <si>
    <t>ATSDR MRL</t>
  </si>
  <si>
    <t>Month_average (ug/m3)</t>
  </si>
  <si>
    <t>WHO</t>
  </si>
  <si>
    <t>Water Treatment Plant Monthly Averages</t>
  </si>
  <si>
    <t>PM 10 Manganese Concentration (ug/m3)</t>
  </si>
  <si>
    <t>EPA Standard (ug/m3)</t>
  </si>
  <si>
    <t>ATSDR Standard (ug/m3)</t>
  </si>
  <si>
    <t>WHO Standard (ug/m3)</t>
  </si>
  <si>
    <t>--</t>
  </si>
  <si>
    <t>Date_Month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</si>
</sst>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151515"/>
      <name val="&quot;Lucida Sans Unicode&quot;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1" fillId="0" borderId="0" xfId="0" applyFont="1" applyAlignment="1"/>
    <xf numFmtId="0" fontId="2" fillId="0" borderId="0" xfId="0" applyFont="1" applyAlignment="1"/>
    <xf numFmtId="0" fontId="0" fillId="0" borderId="0" xfId="0" applyFont="1" applyAlignment="1"/>
    <xf numFmtId="17" fontId="3" fillId="0" borderId="1" xfId="0" applyNumberFormat="1" applyFont="1" applyFill="1" applyBorder="1" applyAlignment="1">
      <alignment vertical="top"/>
    </xf>
    <xf numFmtId="0" fontId="0" fillId="0" borderId="0" xfId="0" applyFont="1" applyFill="1" applyBorder="1" applyAlignment="1"/>
    <xf numFmtId="0" fontId="1" fillId="0" borderId="0" xfId="0" applyFont="1" applyBorder="1" applyAlignment="1"/>
    <xf numFmtId="17" fontId="1" fillId="0" borderId="0" xfId="0" applyNumberFormat="1" applyFont="1" applyBorder="1" applyAlignment="1"/>
    <xf numFmtId="0" fontId="2" fillId="0" borderId="0" xfId="0" applyFont="1" applyFill="1" applyAlignment="1"/>
    <xf numFmtId="17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Concentration of Manganese</a:t>
            </a:r>
            <a:r>
              <a:rPr lang="en-US" sz="1800" baseline="0"/>
              <a:t> (PM</a:t>
            </a:r>
            <a:r>
              <a:rPr lang="en-US" sz="1800"/>
              <a:t>10)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pcocessedData!$F$1</c:f>
              <c:strCache>
                <c:ptCount val="1"/>
                <c:pt idx="0">
                  <c:v>Month_average (ug/m3)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pcocessedData!$E$2:$E$10</c:f>
              <c:numCache>
                <c:formatCode>mmm\-yy</c:formatCode>
                <c:ptCount val="9"/>
                <c:pt idx="0">
                  <c:v>39823</c:v>
                </c:pt>
                <c:pt idx="1">
                  <c:v>39854</c:v>
                </c:pt>
                <c:pt idx="2">
                  <c:v>39882</c:v>
                </c:pt>
                <c:pt idx="3">
                  <c:v>39913</c:v>
                </c:pt>
                <c:pt idx="4">
                  <c:v>39943</c:v>
                </c:pt>
                <c:pt idx="5">
                  <c:v>39974</c:v>
                </c:pt>
                <c:pt idx="6">
                  <c:v>40004</c:v>
                </c:pt>
                <c:pt idx="7">
                  <c:v>40035</c:v>
                </c:pt>
                <c:pt idx="8">
                  <c:v>40066</c:v>
                </c:pt>
              </c:numCache>
            </c:numRef>
          </c:xVal>
          <c:yVal>
            <c:numRef>
              <c:f>pcocessedData!$F$2:$F$10</c:f>
              <c:numCache>
                <c:formatCode>General</c:formatCode>
                <c:ptCount val="9"/>
                <c:pt idx="0">
                  <c:v>2.7166666666666669E-2</c:v>
                </c:pt>
                <c:pt idx="1">
                  <c:v>0.33850000000000002</c:v>
                </c:pt>
                <c:pt idx="2">
                  <c:v>0.14280000000000001</c:v>
                </c:pt>
                <c:pt idx="3">
                  <c:v>0.19980000000000001</c:v>
                </c:pt>
                <c:pt idx="4">
                  <c:v>5.45E-2</c:v>
                </c:pt>
                <c:pt idx="5">
                  <c:v>2.8799999999999999E-2</c:v>
                </c:pt>
                <c:pt idx="6">
                  <c:v>6.9400000000000003E-2</c:v>
                </c:pt>
                <c:pt idx="7">
                  <c:v>0.14000000000000001</c:v>
                </c:pt>
                <c:pt idx="8">
                  <c:v>0.63333333333333341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B40-40F2-B736-95FE37438796}"/>
            </c:ext>
          </c:extLst>
        </c:ser>
        <c:ser>
          <c:idx val="1"/>
          <c:order val="1"/>
          <c:tx>
            <c:strRef>
              <c:f>pcocessedData!$G$1</c:f>
              <c:strCache>
                <c:ptCount val="1"/>
                <c:pt idx="0">
                  <c:v>Baseline</c:v>
                </c:pt>
              </c:strCache>
            </c:strRef>
          </c:tx>
          <c:spPr>
            <a:ln w="2222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pcocessedData!$E$2:$E$10</c:f>
              <c:numCache>
                <c:formatCode>mmm\-yy</c:formatCode>
                <c:ptCount val="9"/>
                <c:pt idx="0">
                  <c:v>39823</c:v>
                </c:pt>
                <c:pt idx="1">
                  <c:v>39854</c:v>
                </c:pt>
                <c:pt idx="2">
                  <c:v>39882</c:v>
                </c:pt>
                <c:pt idx="3">
                  <c:v>39913</c:v>
                </c:pt>
                <c:pt idx="4">
                  <c:v>39943</c:v>
                </c:pt>
                <c:pt idx="5">
                  <c:v>39974</c:v>
                </c:pt>
                <c:pt idx="6">
                  <c:v>40004</c:v>
                </c:pt>
                <c:pt idx="7">
                  <c:v>40035</c:v>
                </c:pt>
                <c:pt idx="8">
                  <c:v>40066</c:v>
                </c:pt>
              </c:numCache>
            </c:numRef>
          </c:xVal>
          <c:yVal>
            <c:numRef>
              <c:f>pcocessedData!$G$2:$G$10</c:f>
              <c:numCache>
                <c:formatCode>General</c:formatCode>
                <c:ptCount val="9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B40-40F2-B736-95FE37438796}"/>
            </c:ext>
          </c:extLst>
        </c:ser>
        <c:ser>
          <c:idx val="2"/>
          <c:order val="2"/>
          <c:tx>
            <c:strRef>
              <c:f>pcocessedData!$H$1</c:f>
              <c:strCache>
                <c:ptCount val="1"/>
                <c:pt idx="0">
                  <c:v>ATSDR MRL</c:v>
                </c:pt>
              </c:strCache>
            </c:strRef>
          </c:tx>
          <c:spPr>
            <a:ln w="2222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pcocessedData!$E$2:$E$10</c:f>
              <c:numCache>
                <c:formatCode>mmm\-yy</c:formatCode>
                <c:ptCount val="9"/>
                <c:pt idx="0">
                  <c:v>39823</c:v>
                </c:pt>
                <c:pt idx="1">
                  <c:v>39854</c:v>
                </c:pt>
                <c:pt idx="2">
                  <c:v>39882</c:v>
                </c:pt>
                <c:pt idx="3">
                  <c:v>39913</c:v>
                </c:pt>
                <c:pt idx="4">
                  <c:v>39943</c:v>
                </c:pt>
                <c:pt idx="5">
                  <c:v>39974</c:v>
                </c:pt>
                <c:pt idx="6">
                  <c:v>40004</c:v>
                </c:pt>
                <c:pt idx="7">
                  <c:v>40035</c:v>
                </c:pt>
                <c:pt idx="8">
                  <c:v>40066</c:v>
                </c:pt>
              </c:numCache>
            </c:numRef>
          </c:xVal>
          <c:yVal>
            <c:numRef>
              <c:f>pcocessedData!$H$2:$H$10</c:f>
              <c:numCache>
                <c:formatCode>General</c:formatCode>
                <c:ptCount val="9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27-4747-8F5B-ED389AC1F4FD}"/>
            </c:ext>
          </c:extLst>
        </c:ser>
        <c:ser>
          <c:idx val="3"/>
          <c:order val="3"/>
          <c:tx>
            <c:strRef>
              <c:f>pcocessedData!$I$1</c:f>
              <c:strCache>
                <c:ptCount val="1"/>
                <c:pt idx="0">
                  <c:v>WHO</c:v>
                </c:pt>
              </c:strCache>
            </c:strRef>
          </c:tx>
          <c:spPr>
            <a:ln w="2222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pcocessedData!$E$2:$E$10</c:f>
              <c:numCache>
                <c:formatCode>mmm\-yy</c:formatCode>
                <c:ptCount val="9"/>
                <c:pt idx="0">
                  <c:v>39823</c:v>
                </c:pt>
                <c:pt idx="1">
                  <c:v>39854</c:v>
                </c:pt>
                <c:pt idx="2">
                  <c:v>39882</c:v>
                </c:pt>
                <c:pt idx="3">
                  <c:v>39913</c:v>
                </c:pt>
                <c:pt idx="4">
                  <c:v>39943</c:v>
                </c:pt>
                <c:pt idx="5">
                  <c:v>39974</c:v>
                </c:pt>
                <c:pt idx="6">
                  <c:v>40004</c:v>
                </c:pt>
                <c:pt idx="7">
                  <c:v>40035</c:v>
                </c:pt>
                <c:pt idx="8">
                  <c:v>40066</c:v>
                </c:pt>
              </c:numCache>
            </c:numRef>
          </c:xVal>
          <c:yVal>
            <c:numRef>
              <c:f>pcocessedData!$I$2:$I$10</c:f>
              <c:numCache>
                <c:formatCode>General</c:formatCode>
                <c:ptCount val="9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27-4747-8F5B-ED389AC1F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2586040"/>
        <c:axId val="592586368"/>
      </c:scatterChart>
      <c:valAx>
        <c:axId val="592586040"/>
        <c:scaling>
          <c:orientation val="minMax"/>
          <c:max val="40070"/>
          <c:min val="398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586368"/>
        <c:crosses val="autoZero"/>
        <c:crossBetween val="midCat"/>
        <c:majorUnit val="30"/>
      </c:valAx>
      <c:valAx>
        <c:axId val="59258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ug/m3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586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Concentration</a:t>
            </a:r>
            <a:r>
              <a:rPr lang="en-US" sz="1800" baseline="0"/>
              <a:t> of Manganese (PM10)</a:t>
            </a:r>
            <a:endParaRPr lang="en-US" sz="18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pcocessedData!$O$3</c:f>
              <c:strCache>
                <c:ptCount val="1"/>
                <c:pt idx="0">
                  <c:v>Month_average (ug/m3)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9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002-4A6D-8FB7-ADAB86B00E9D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02-4A6D-8FB7-ADAB86B00E9D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0002-4A6D-8FB7-ADAB86B00E9D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02-4A6D-8FB7-ADAB86B00E9D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0002-4A6D-8FB7-ADAB86B00E9D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02-4A6D-8FB7-ADAB86B00E9D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0002-4A6D-8FB7-ADAB86B00E9D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02-4A6D-8FB7-ADAB86B00E9D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0002-4A6D-8FB7-ADAB86B00E9D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0002-4A6D-8FB7-ADAB86B00E9D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0002-4A6D-8FB7-ADAB86B00E9D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0002-4A6D-8FB7-ADAB86B00E9D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0002-4A6D-8FB7-ADAB86B00E9D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0002-4A6D-8FB7-ADAB86B00E9D}"/>
              </c:ext>
            </c:extLst>
          </c:dPt>
          <c:dPt>
            <c:idx val="23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0002-4A6D-8FB7-ADAB86B00E9D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0002-4A6D-8FB7-ADAB86B00E9D}"/>
              </c:ext>
            </c:extLst>
          </c:dPt>
          <c:dPt>
            <c:idx val="25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02-4A6D-8FB7-ADAB86B00E9D}"/>
              </c:ext>
            </c:extLst>
          </c:dPt>
          <c:dPt>
            <c:idx val="26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0002-4A6D-8FB7-ADAB86B00E9D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0002-4A6D-8FB7-ADAB86B00E9D}"/>
              </c:ext>
            </c:extLst>
          </c:dPt>
          <c:dPt>
            <c:idx val="28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0002-4A6D-8FB7-ADAB86B00E9D}"/>
              </c:ext>
            </c:extLst>
          </c:dPt>
          <c:dPt>
            <c:idx val="29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0002-4A6D-8FB7-ADAB86B00E9D}"/>
              </c:ext>
            </c:extLst>
          </c:dPt>
          <c:xVal>
            <c:numRef>
              <c:f>pcocessedData!$N$4:$N$115</c:f>
              <c:numCache>
                <c:formatCode>mmm\-yy</c:formatCode>
                <c:ptCount val="11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</c:numCache>
            </c:numRef>
          </c:xVal>
          <c:yVal>
            <c:numRef>
              <c:f>pcocessedData!$O$4:$O$115</c:f>
              <c:numCache>
                <c:formatCode>General</c:formatCode>
                <c:ptCount val="112"/>
                <c:pt idx="0">
                  <c:v>0.03</c:v>
                </c:pt>
                <c:pt idx="1">
                  <c:v>0.34</c:v>
                </c:pt>
                <c:pt idx="2">
                  <c:v>0.14000000000000001</c:v>
                </c:pt>
                <c:pt idx="3">
                  <c:v>0.2</c:v>
                </c:pt>
                <c:pt idx="4">
                  <c:v>0.05</c:v>
                </c:pt>
                <c:pt idx="5">
                  <c:v>0.03</c:v>
                </c:pt>
                <c:pt idx="6">
                  <c:v>7.0000000000000007E-2</c:v>
                </c:pt>
                <c:pt idx="7">
                  <c:v>0.14000000000000001</c:v>
                </c:pt>
                <c:pt idx="8">
                  <c:v>0.6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0.01</c:v>
                </c:pt>
                <c:pt idx="30">
                  <c:v>0.4</c:v>
                </c:pt>
                <c:pt idx="31">
                  <c:v>0.52</c:v>
                </c:pt>
                <c:pt idx="32">
                  <c:v>0.51</c:v>
                </c:pt>
                <c:pt idx="33">
                  <c:v>0.31</c:v>
                </c:pt>
                <c:pt idx="34">
                  <c:v>0.03</c:v>
                </c:pt>
                <c:pt idx="35">
                  <c:v>0.4</c:v>
                </c:pt>
                <c:pt idx="36">
                  <c:v>7.0000000000000007E-2</c:v>
                </c:pt>
                <c:pt idx="37">
                  <c:v>0.16</c:v>
                </c:pt>
                <c:pt idx="38">
                  <c:v>0.05</c:v>
                </c:pt>
                <c:pt idx="39">
                  <c:v>0.06</c:v>
                </c:pt>
                <c:pt idx="40">
                  <c:v>0.06</c:v>
                </c:pt>
                <c:pt idx="41">
                  <c:v>0.04</c:v>
                </c:pt>
                <c:pt idx="42">
                  <c:v>0.13</c:v>
                </c:pt>
                <c:pt idx="43">
                  <c:v>0.1</c:v>
                </c:pt>
                <c:pt idx="44">
                  <c:v>0.3</c:v>
                </c:pt>
                <c:pt idx="45">
                  <c:v>0.13</c:v>
                </c:pt>
                <c:pt idx="46">
                  <c:v>0.04</c:v>
                </c:pt>
                <c:pt idx="47">
                  <c:v>0.14000000000000001</c:v>
                </c:pt>
                <c:pt idx="48">
                  <c:v>0.06</c:v>
                </c:pt>
                <c:pt idx="49">
                  <c:v>0.17</c:v>
                </c:pt>
                <c:pt idx="50">
                  <c:v>0.3</c:v>
                </c:pt>
                <c:pt idx="51">
                  <c:v>0.24</c:v>
                </c:pt>
                <c:pt idx="52">
                  <c:v>0.11</c:v>
                </c:pt>
                <c:pt idx="53">
                  <c:v>0.05</c:v>
                </c:pt>
                <c:pt idx="54">
                  <c:v>0.03</c:v>
                </c:pt>
                <c:pt idx="55">
                  <c:v>0.09</c:v>
                </c:pt>
                <c:pt idx="56">
                  <c:v>0.05</c:v>
                </c:pt>
                <c:pt idx="57">
                  <c:v>0.08</c:v>
                </c:pt>
                <c:pt idx="58">
                  <c:v>0.09</c:v>
                </c:pt>
                <c:pt idx="59">
                  <c:v>0.17</c:v>
                </c:pt>
                <c:pt idx="60">
                  <c:v>0.45</c:v>
                </c:pt>
                <c:pt idx="61">
                  <c:v>0.21</c:v>
                </c:pt>
                <c:pt idx="62">
                  <c:v>0.16</c:v>
                </c:pt>
                <c:pt idx="63">
                  <c:v>7.0000000000000007E-2</c:v>
                </c:pt>
                <c:pt idx="64">
                  <c:v>0.06</c:v>
                </c:pt>
                <c:pt idx="65">
                  <c:v>0.1</c:v>
                </c:pt>
                <c:pt idx="66">
                  <c:v>0.05</c:v>
                </c:pt>
                <c:pt idx="67">
                  <c:v>7.0000000000000007E-2</c:v>
                </c:pt>
                <c:pt idx="68">
                  <c:v>0.91</c:v>
                </c:pt>
                <c:pt idx="69">
                  <c:v>0.24</c:v>
                </c:pt>
                <c:pt idx="70">
                  <c:v>0.03</c:v>
                </c:pt>
                <c:pt idx="71">
                  <c:v>0.1</c:v>
                </c:pt>
                <c:pt idx="72">
                  <c:v>0.08</c:v>
                </c:pt>
                <c:pt idx="73">
                  <c:v>0.08</c:v>
                </c:pt>
                <c:pt idx="74">
                  <c:v>0.41</c:v>
                </c:pt>
                <c:pt idx="75">
                  <c:v>0.32</c:v>
                </c:pt>
                <c:pt idx="76">
                  <c:v>0.18</c:v>
                </c:pt>
                <c:pt idx="77">
                  <c:v>0.42</c:v>
                </c:pt>
                <c:pt idx="78">
                  <c:v>0.38</c:v>
                </c:pt>
                <c:pt idx="79">
                  <c:v>0.62</c:v>
                </c:pt>
                <c:pt idx="80">
                  <c:v>0.34</c:v>
                </c:pt>
                <c:pt idx="81">
                  <c:v>1.38</c:v>
                </c:pt>
                <c:pt idx="82">
                  <c:v>0.25</c:v>
                </c:pt>
                <c:pt idx="83">
                  <c:v>0.15</c:v>
                </c:pt>
                <c:pt idx="84">
                  <c:v>0.36</c:v>
                </c:pt>
                <c:pt idx="85">
                  <c:v>0.09</c:v>
                </c:pt>
                <c:pt idx="86">
                  <c:v>0.09</c:v>
                </c:pt>
                <c:pt idx="87">
                  <c:v>0.19</c:v>
                </c:pt>
                <c:pt idx="88">
                  <c:v>0.21</c:v>
                </c:pt>
                <c:pt idx="89">
                  <c:v>0.05</c:v>
                </c:pt>
                <c:pt idx="90">
                  <c:v>0.04</c:v>
                </c:pt>
                <c:pt idx="91">
                  <c:v>0.11</c:v>
                </c:pt>
                <c:pt idx="92">
                  <c:v>0.09</c:v>
                </c:pt>
                <c:pt idx="93">
                  <c:v>0.04</c:v>
                </c:pt>
                <c:pt idx="94">
                  <c:v>0.19</c:v>
                </c:pt>
                <c:pt idx="95">
                  <c:v>0.05</c:v>
                </c:pt>
                <c:pt idx="96">
                  <c:v>7.0000000000000007E-2</c:v>
                </c:pt>
                <c:pt idx="97">
                  <c:v>0.13</c:v>
                </c:pt>
                <c:pt idx="98">
                  <c:v>0.06</c:v>
                </c:pt>
                <c:pt idx="99">
                  <c:v>0.33</c:v>
                </c:pt>
                <c:pt idx="100">
                  <c:v>0.12</c:v>
                </c:pt>
                <c:pt idx="101">
                  <c:v>0.02</c:v>
                </c:pt>
                <c:pt idx="102">
                  <c:v>0.04</c:v>
                </c:pt>
                <c:pt idx="103">
                  <c:v>0.12</c:v>
                </c:pt>
                <c:pt idx="104">
                  <c:v>7.0000000000000007E-2</c:v>
                </c:pt>
                <c:pt idx="105">
                  <c:v>0.06</c:v>
                </c:pt>
                <c:pt idx="106">
                  <c:v>0.66</c:v>
                </c:pt>
                <c:pt idx="107">
                  <c:v>0.17</c:v>
                </c:pt>
                <c:pt idx="108">
                  <c:v>7.0000000000000007E-2</c:v>
                </c:pt>
                <c:pt idx="109">
                  <c:v>0.12</c:v>
                </c:pt>
                <c:pt idx="110">
                  <c:v>0.06</c:v>
                </c:pt>
                <c:pt idx="111">
                  <c:v>7.0000000000000007E-2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02-4A6D-8FB7-ADAB86B00E9D}"/>
            </c:ext>
          </c:extLst>
        </c:ser>
        <c:ser>
          <c:idx val="1"/>
          <c:order val="1"/>
          <c:tx>
            <c:strRef>
              <c:f>pcocessedData!$P$3</c:f>
              <c:strCache>
                <c:ptCount val="1"/>
                <c:pt idx="0">
                  <c:v>EPA Standard (ug/m3)</c:v>
                </c:pt>
              </c:strCache>
            </c:strRef>
          </c:tx>
          <c:spPr>
            <a:ln w="19050" cap="rnd">
              <a:solidFill>
                <a:srgbClr val="FFC000"/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pcocessedData!$N$4:$N$115</c:f>
              <c:numCache>
                <c:formatCode>mmm\-yy</c:formatCode>
                <c:ptCount val="11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</c:numCache>
            </c:numRef>
          </c:xVal>
          <c:yVal>
            <c:numRef>
              <c:f>pcocessedData!$P$4:$P$115</c:f>
              <c:numCache>
                <c:formatCode>General</c:formatCode>
                <c:ptCount val="112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0.05</c:v>
                </c:pt>
                <c:pt idx="34">
                  <c:v>0.05</c:v>
                </c:pt>
                <c:pt idx="35">
                  <c:v>0.05</c:v>
                </c:pt>
                <c:pt idx="36">
                  <c:v>0.05</c:v>
                </c:pt>
                <c:pt idx="37">
                  <c:v>0.05</c:v>
                </c:pt>
                <c:pt idx="38">
                  <c:v>0.05</c:v>
                </c:pt>
                <c:pt idx="39">
                  <c:v>0.05</c:v>
                </c:pt>
                <c:pt idx="40">
                  <c:v>0.05</c:v>
                </c:pt>
                <c:pt idx="41">
                  <c:v>0.05</c:v>
                </c:pt>
                <c:pt idx="42">
                  <c:v>0.05</c:v>
                </c:pt>
                <c:pt idx="43">
                  <c:v>0.05</c:v>
                </c:pt>
                <c:pt idx="44">
                  <c:v>0.05</c:v>
                </c:pt>
                <c:pt idx="45">
                  <c:v>0.05</c:v>
                </c:pt>
                <c:pt idx="46">
                  <c:v>0.05</c:v>
                </c:pt>
                <c:pt idx="47">
                  <c:v>0.05</c:v>
                </c:pt>
                <c:pt idx="48">
                  <c:v>0.05</c:v>
                </c:pt>
                <c:pt idx="49">
                  <c:v>0.05</c:v>
                </c:pt>
                <c:pt idx="50">
                  <c:v>0.05</c:v>
                </c:pt>
                <c:pt idx="51">
                  <c:v>0.05</c:v>
                </c:pt>
                <c:pt idx="52">
                  <c:v>0.05</c:v>
                </c:pt>
                <c:pt idx="53">
                  <c:v>0.05</c:v>
                </c:pt>
                <c:pt idx="54">
                  <c:v>0.05</c:v>
                </c:pt>
                <c:pt idx="55">
                  <c:v>0.05</c:v>
                </c:pt>
                <c:pt idx="56">
                  <c:v>0.05</c:v>
                </c:pt>
                <c:pt idx="57">
                  <c:v>0.05</c:v>
                </c:pt>
                <c:pt idx="58">
                  <c:v>0.05</c:v>
                </c:pt>
                <c:pt idx="59">
                  <c:v>0.05</c:v>
                </c:pt>
                <c:pt idx="60">
                  <c:v>0.05</c:v>
                </c:pt>
                <c:pt idx="61">
                  <c:v>0.05</c:v>
                </c:pt>
                <c:pt idx="62">
                  <c:v>0.05</c:v>
                </c:pt>
                <c:pt idx="63">
                  <c:v>0.05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0.05</c:v>
                </c:pt>
                <c:pt idx="72">
                  <c:v>0.05</c:v>
                </c:pt>
                <c:pt idx="73">
                  <c:v>0.05</c:v>
                </c:pt>
                <c:pt idx="74">
                  <c:v>0.05</c:v>
                </c:pt>
                <c:pt idx="75">
                  <c:v>0.05</c:v>
                </c:pt>
                <c:pt idx="76">
                  <c:v>0.05</c:v>
                </c:pt>
                <c:pt idx="77">
                  <c:v>0.05</c:v>
                </c:pt>
                <c:pt idx="78">
                  <c:v>0.05</c:v>
                </c:pt>
                <c:pt idx="79">
                  <c:v>0.05</c:v>
                </c:pt>
                <c:pt idx="80">
                  <c:v>0.05</c:v>
                </c:pt>
                <c:pt idx="81">
                  <c:v>0.05</c:v>
                </c:pt>
                <c:pt idx="82">
                  <c:v>0.05</c:v>
                </c:pt>
                <c:pt idx="83">
                  <c:v>0.05</c:v>
                </c:pt>
                <c:pt idx="84">
                  <c:v>0.05</c:v>
                </c:pt>
                <c:pt idx="85">
                  <c:v>0.05</c:v>
                </c:pt>
                <c:pt idx="86">
                  <c:v>0.05</c:v>
                </c:pt>
                <c:pt idx="87">
                  <c:v>0.05</c:v>
                </c:pt>
                <c:pt idx="88">
                  <c:v>0.05</c:v>
                </c:pt>
                <c:pt idx="89">
                  <c:v>0.05</c:v>
                </c:pt>
                <c:pt idx="90">
                  <c:v>0.05</c:v>
                </c:pt>
                <c:pt idx="91">
                  <c:v>0.05</c:v>
                </c:pt>
                <c:pt idx="92">
                  <c:v>0.05</c:v>
                </c:pt>
                <c:pt idx="93">
                  <c:v>0.05</c:v>
                </c:pt>
                <c:pt idx="94">
                  <c:v>0.05</c:v>
                </c:pt>
                <c:pt idx="95">
                  <c:v>0.05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  <c:pt idx="103">
                  <c:v>0.05</c:v>
                </c:pt>
                <c:pt idx="104">
                  <c:v>0.05</c:v>
                </c:pt>
                <c:pt idx="105">
                  <c:v>0.05</c:v>
                </c:pt>
                <c:pt idx="106">
                  <c:v>0.05</c:v>
                </c:pt>
                <c:pt idx="107">
                  <c:v>0.05</c:v>
                </c:pt>
                <c:pt idx="108">
                  <c:v>0.05</c:v>
                </c:pt>
                <c:pt idx="109">
                  <c:v>0.05</c:v>
                </c:pt>
                <c:pt idx="110">
                  <c:v>0.05</c:v>
                </c:pt>
                <c:pt idx="111">
                  <c:v>0.05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002-4A6D-8FB7-ADAB86B00E9D}"/>
            </c:ext>
          </c:extLst>
        </c:ser>
        <c:ser>
          <c:idx val="2"/>
          <c:order val="2"/>
          <c:tx>
            <c:strRef>
              <c:f>pcocessedData!$Q$3</c:f>
              <c:strCache>
                <c:ptCount val="1"/>
                <c:pt idx="0">
                  <c:v>ATSDR Standard (ug/m3)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lgDash"/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0002-4A6D-8FB7-ADAB86B00E9D}"/>
              </c:ext>
            </c:extLst>
          </c:dPt>
          <c:xVal>
            <c:numRef>
              <c:f>pcocessedData!$N$4:$N$115</c:f>
              <c:numCache>
                <c:formatCode>mmm\-yy</c:formatCode>
                <c:ptCount val="11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</c:numCache>
            </c:numRef>
          </c:xVal>
          <c:yVal>
            <c:numRef>
              <c:f>pcocessedData!$Q$4:$Q$115</c:f>
              <c:numCache>
                <c:formatCode>General</c:formatCode>
                <c:ptCount val="112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0.3</c:v>
                </c:pt>
                <c:pt idx="41">
                  <c:v>0.3</c:v>
                </c:pt>
                <c:pt idx="42">
                  <c:v>0.3</c:v>
                </c:pt>
                <c:pt idx="43">
                  <c:v>0.3</c:v>
                </c:pt>
                <c:pt idx="44">
                  <c:v>0.3</c:v>
                </c:pt>
                <c:pt idx="45">
                  <c:v>0.3</c:v>
                </c:pt>
                <c:pt idx="46">
                  <c:v>0.3</c:v>
                </c:pt>
                <c:pt idx="47">
                  <c:v>0.3</c:v>
                </c:pt>
                <c:pt idx="48">
                  <c:v>0.3</c:v>
                </c:pt>
                <c:pt idx="49">
                  <c:v>0.3</c:v>
                </c:pt>
                <c:pt idx="50">
                  <c:v>0.3</c:v>
                </c:pt>
                <c:pt idx="51">
                  <c:v>0.3</c:v>
                </c:pt>
                <c:pt idx="52">
                  <c:v>0.3</c:v>
                </c:pt>
                <c:pt idx="53">
                  <c:v>0.3</c:v>
                </c:pt>
                <c:pt idx="54">
                  <c:v>0.3</c:v>
                </c:pt>
                <c:pt idx="55">
                  <c:v>0.3</c:v>
                </c:pt>
                <c:pt idx="56">
                  <c:v>0.3</c:v>
                </c:pt>
                <c:pt idx="57">
                  <c:v>0.3</c:v>
                </c:pt>
                <c:pt idx="58">
                  <c:v>0.3</c:v>
                </c:pt>
                <c:pt idx="59">
                  <c:v>0.3</c:v>
                </c:pt>
                <c:pt idx="60">
                  <c:v>0.3</c:v>
                </c:pt>
                <c:pt idx="61">
                  <c:v>0.3</c:v>
                </c:pt>
                <c:pt idx="62">
                  <c:v>0.3</c:v>
                </c:pt>
                <c:pt idx="63">
                  <c:v>0.3</c:v>
                </c:pt>
                <c:pt idx="64">
                  <c:v>0.3</c:v>
                </c:pt>
                <c:pt idx="65">
                  <c:v>0.3</c:v>
                </c:pt>
                <c:pt idx="66">
                  <c:v>0.3</c:v>
                </c:pt>
                <c:pt idx="67">
                  <c:v>0.3</c:v>
                </c:pt>
                <c:pt idx="68">
                  <c:v>0.3</c:v>
                </c:pt>
                <c:pt idx="69">
                  <c:v>0.3</c:v>
                </c:pt>
                <c:pt idx="70">
                  <c:v>0.3</c:v>
                </c:pt>
                <c:pt idx="71">
                  <c:v>0.3</c:v>
                </c:pt>
                <c:pt idx="72">
                  <c:v>0.3</c:v>
                </c:pt>
                <c:pt idx="73">
                  <c:v>0.3</c:v>
                </c:pt>
                <c:pt idx="74">
                  <c:v>0.3</c:v>
                </c:pt>
                <c:pt idx="75">
                  <c:v>0.3</c:v>
                </c:pt>
                <c:pt idx="76">
                  <c:v>0.3</c:v>
                </c:pt>
                <c:pt idx="77">
                  <c:v>0.3</c:v>
                </c:pt>
                <c:pt idx="78">
                  <c:v>0.3</c:v>
                </c:pt>
                <c:pt idx="79">
                  <c:v>0.3</c:v>
                </c:pt>
                <c:pt idx="80">
                  <c:v>0.3</c:v>
                </c:pt>
                <c:pt idx="81">
                  <c:v>0.3</c:v>
                </c:pt>
                <c:pt idx="82">
                  <c:v>0.3</c:v>
                </c:pt>
                <c:pt idx="83">
                  <c:v>0.3</c:v>
                </c:pt>
                <c:pt idx="84">
                  <c:v>0.3</c:v>
                </c:pt>
                <c:pt idx="85">
                  <c:v>0.3</c:v>
                </c:pt>
                <c:pt idx="86">
                  <c:v>0.3</c:v>
                </c:pt>
                <c:pt idx="87">
                  <c:v>0.3</c:v>
                </c:pt>
                <c:pt idx="88">
                  <c:v>0.3</c:v>
                </c:pt>
                <c:pt idx="89">
                  <c:v>0.3</c:v>
                </c:pt>
                <c:pt idx="90">
                  <c:v>0.3</c:v>
                </c:pt>
                <c:pt idx="91">
                  <c:v>0.3</c:v>
                </c:pt>
                <c:pt idx="92">
                  <c:v>0.3</c:v>
                </c:pt>
                <c:pt idx="93">
                  <c:v>0.3</c:v>
                </c:pt>
                <c:pt idx="94">
                  <c:v>0.3</c:v>
                </c:pt>
                <c:pt idx="95">
                  <c:v>0.3</c:v>
                </c:pt>
                <c:pt idx="96">
                  <c:v>0.3</c:v>
                </c:pt>
                <c:pt idx="97">
                  <c:v>0.3</c:v>
                </c:pt>
                <c:pt idx="98">
                  <c:v>0.3</c:v>
                </c:pt>
                <c:pt idx="99">
                  <c:v>0.3</c:v>
                </c:pt>
                <c:pt idx="100">
                  <c:v>0.3</c:v>
                </c:pt>
                <c:pt idx="101">
                  <c:v>0.3</c:v>
                </c:pt>
                <c:pt idx="102">
                  <c:v>0.3</c:v>
                </c:pt>
                <c:pt idx="103">
                  <c:v>0.3</c:v>
                </c:pt>
                <c:pt idx="104">
                  <c:v>0.3</c:v>
                </c:pt>
                <c:pt idx="105">
                  <c:v>0.3</c:v>
                </c:pt>
                <c:pt idx="106">
                  <c:v>0.3</c:v>
                </c:pt>
                <c:pt idx="107">
                  <c:v>0.3</c:v>
                </c:pt>
                <c:pt idx="108">
                  <c:v>0.3</c:v>
                </c:pt>
                <c:pt idx="109">
                  <c:v>0.3</c:v>
                </c:pt>
                <c:pt idx="110">
                  <c:v>0.3</c:v>
                </c:pt>
                <c:pt idx="111">
                  <c:v>0.3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002-4A6D-8FB7-ADAB86B00E9D}"/>
            </c:ext>
          </c:extLst>
        </c:ser>
        <c:ser>
          <c:idx val="3"/>
          <c:order val="3"/>
          <c:tx>
            <c:strRef>
              <c:f>pcocessedData!$R$3</c:f>
              <c:strCache>
                <c:ptCount val="1"/>
                <c:pt idx="0">
                  <c:v>WHO Standard (ug/m3)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pcocessedData!$N$4:$N$115</c:f>
              <c:numCache>
                <c:formatCode>mmm\-yy</c:formatCode>
                <c:ptCount val="11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</c:numCache>
            </c:numRef>
          </c:xVal>
          <c:yVal>
            <c:numRef>
              <c:f>pcocessedData!$R$4:$R$115</c:f>
              <c:numCache>
                <c:formatCode>General</c:formatCode>
                <c:ptCount val="112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0.15</c:v>
                </c:pt>
                <c:pt idx="19">
                  <c:v>0.15</c:v>
                </c:pt>
                <c:pt idx="20">
                  <c:v>0.15</c:v>
                </c:pt>
                <c:pt idx="21">
                  <c:v>0.15</c:v>
                </c:pt>
                <c:pt idx="22">
                  <c:v>0.15</c:v>
                </c:pt>
                <c:pt idx="23">
                  <c:v>0.15</c:v>
                </c:pt>
                <c:pt idx="24">
                  <c:v>0.15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  <c:pt idx="30">
                  <c:v>0.15</c:v>
                </c:pt>
                <c:pt idx="31">
                  <c:v>0.15</c:v>
                </c:pt>
                <c:pt idx="32">
                  <c:v>0.15</c:v>
                </c:pt>
                <c:pt idx="33">
                  <c:v>0.15</c:v>
                </c:pt>
                <c:pt idx="34">
                  <c:v>0.15</c:v>
                </c:pt>
                <c:pt idx="35">
                  <c:v>0.15</c:v>
                </c:pt>
                <c:pt idx="36">
                  <c:v>0.15</c:v>
                </c:pt>
                <c:pt idx="37">
                  <c:v>0.15</c:v>
                </c:pt>
                <c:pt idx="38">
                  <c:v>0.15</c:v>
                </c:pt>
                <c:pt idx="39">
                  <c:v>0.15</c:v>
                </c:pt>
                <c:pt idx="40">
                  <c:v>0.15</c:v>
                </c:pt>
                <c:pt idx="41">
                  <c:v>0.15</c:v>
                </c:pt>
                <c:pt idx="42">
                  <c:v>0.15</c:v>
                </c:pt>
                <c:pt idx="43">
                  <c:v>0.15</c:v>
                </c:pt>
                <c:pt idx="44">
                  <c:v>0.15</c:v>
                </c:pt>
                <c:pt idx="45">
                  <c:v>0.15</c:v>
                </c:pt>
                <c:pt idx="46">
                  <c:v>0.15</c:v>
                </c:pt>
                <c:pt idx="47">
                  <c:v>0.15</c:v>
                </c:pt>
                <c:pt idx="48">
                  <c:v>0.15</c:v>
                </c:pt>
                <c:pt idx="49">
                  <c:v>0.15</c:v>
                </c:pt>
                <c:pt idx="50">
                  <c:v>0.15</c:v>
                </c:pt>
                <c:pt idx="51">
                  <c:v>0.15</c:v>
                </c:pt>
                <c:pt idx="52">
                  <c:v>0.15</c:v>
                </c:pt>
                <c:pt idx="53">
                  <c:v>0.15</c:v>
                </c:pt>
                <c:pt idx="54">
                  <c:v>0.15</c:v>
                </c:pt>
                <c:pt idx="55">
                  <c:v>0.15</c:v>
                </c:pt>
                <c:pt idx="56">
                  <c:v>0.15</c:v>
                </c:pt>
                <c:pt idx="57">
                  <c:v>0.15</c:v>
                </c:pt>
                <c:pt idx="58">
                  <c:v>0.15</c:v>
                </c:pt>
                <c:pt idx="59">
                  <c:v>0.15</c:v>
                </c:pt>
                <c:pt idx="60">
                  <c:v>0.15</c:v>
                </c:pt>
                <c:pt idx="61">
                  <c:v>0.15</c:v>
                </c:pt>
                <c:pt idx="62">
                  <c:v>0.15</c:v>
                </c:pt>
                <c:pt idx="63">
                  <c:v>0.15</c:v>
                </c:pt>
                <c:pt idx="64">
                  <c:v>0.15</c:v>
                </c:pt>
                <c:pt idx="65">
                  <c:v>0.15</c:v>
                </c:pt>
                <c:pt idx="66">
                  <c:v>0.15</c:v>
                </c:pt>
                <c:pt idx="67">
                  <c:v>0.15</c:v>
                </c:pt>
                <c:pt idx="68">
                  <c:v>0.15</c:v>
                </c:pt>
                <c:pt idx="69">
                  <c:v>0.15</c:v>
                </c:pt>
                <c:pt idx="70">
                  <c:v>0.15</c:v>
                </c:pt>
                <c:pt idx="71">
                  <c:v>0.15</c:v>
                </c:pt>
                <c:pt idx="72">
                  <c:v>0.15</c:v>
                </c:pt>
                <c:pt idx="73">
                  <c:v>0.15</c:v>
                </c:pt>
                <c:pt idx="74">
                  <c:v>0.15</c:v>
                </c:pt>
                <c:pt idx="75">
                  <c:v>0.15</c:v>
                </c:pt>
                <c:pt idx="76">
                  <c:v>0.15</c:v>
                </c:pt>
                <c:pt idx="77">
                  <c:v>0.15</c:v>
                </c:pt>
                <c:pt idx="78">
                  <c:v>0.15</c:v>
                </c:pt>
                <c:pt idx="79">
                  <c:v>0.15</c:v>
                </c:pt>
                <c:pt idx="80">
                  <c:v>0.15</c:v>
                </c:pt>
                <c:pt idx="81">
                  <c:v>0.15</c:v>
                </c:pt>
                <c:pt idx="82">
                  <c:v>0.15</c:v>
                </c:pt>
                <c:pt idx="83">
                  <c:v>0.15</c:v>
                </c:pt>
                <c:pt idx="84">
                  <c:v>0.15</c:v>
                </c:pt>
                <c:pt idx="85">
                  <c:v>0.15</c:v>
                </c:pt>
                <c:pt idx="86">
                  <c:v>0.15</c:v>
                </c:pt>
                <c:pt idx="87">
                  <c:v>0.15</c:v>
                </c:pt>
                <c:pt idx="88">
                  <c:v>0.15</c:v>
                </c:pt>
                <c:pt idx="89">
                  <c:v>0.15</c:v>
                </c:pt>
                <c:pt idx="90">
                  <c:v>0.15</c:v>
                </c:pt>
                <c:pt idx="91">
                  <c:v>0.15</c:v>
                </c:pt>
                <c:pt idx="92">
                  <c:v>0.15</c:v>
                </c:pt>
                <c:pt idx="93">
                  <c:v>0.15</c:v>
                </c:pt>
                <c:pt idx="94">
                  <c:v>0.15</c:v>
                </c:pt>
                <c:pt idx="95">
                  <c:v>0.15</c:v>
                </c:pt>
                <c:pt idx="96">
                  <c:v>0.15</c:v>
                </c:pt>
                <c:pt idx="97">
                  <c:v>0.15</c:v>
                </c:pt>
                <c:pt idx="98">
                  <c:v>0.15</c:v>
                </c:pt>
                <c:pt idx="99">
                  <c:v>0.15</c:v>
                </c:pt>
                <c:pt idx="100">
                  <c:v>0.15</c:v>
                </c:pt>
                <c:pt idx="101">
                  <c:v>0.15</c:v>
                </c:pt>
                <c:pt idx="102">
                  <c:v>0.15</c:v>
                </c:pt>
                <c:pt idx="103">
                  <c:v>0.15</c:v>
                </c:pt>
                <c:pt idx="104">
                  <c:v>0.15</c:v>
                </c:pt>
                <c:pt idx="105">
                  <c:v>0.15</c:v>
                </c:pt>
                <c:pt idx="106">
                  <c:v>0.15</c:v>
                </c:pt>
                <c:pt idx="107">
                  <c:v>0.15</c:v>
                </c:pt>
                <c:pt idx="108">
                  <c:v>0.15</c:v>
                </c:pt>
                <c:pt idx="109">
                  <c:v>0.15</c:v>
                </c:pt>
                <c:pt idx="110">
                  <c:v>0.15</c:v>
                </c:pt>
                <c:pt idx="111">
                  <c:v>0.15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002-4A6D-8FB7-ADAB86B00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679472"/>
        <c:axId val="635680128"/>
      </c:scatterChart>
      <c:valAx>
        <c:axId val="635679472"/>
        <c:scaling>
          <c:orientation val="minMax"/>
          <c:max val="43200"/>
          <c:min val="397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680128"/>
        <c:crosses val="autoZero"/>
        <c:crossBetween val="midCat"/>
        <c:majorUnit val="150"/>
      </c:valAx>
      <c:valAx>
        <c:axId val="635680128"/>
        <c:scaling>
          <c:orientation val="minMax"/>
          <c:max val="1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679472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123825</xdr:rowOff>
    </xdr:from>
    <xdr:to>
      <xdr:col>11</xdr:col>
      <xdr:colOff>366714</xdr:colOff>
      <xdr:row>24</xdr:row>
      <xdr:rowOff>66676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901957</xdr:colOff>
      <xdr:row>3</xdr:row>
      <xdr:rowOff>149483</xdr:rowOff>
    </xdr:from>
    <xdr:to>
      <xdr:col>34</xdr:col>
      <xdr:colOff>311020</xdr:colOff>
      <xdr:row>25</xdr:row>
      <xdr:rowOff>145789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64"/>
  <sheetViews>
    <sheetView tabSelected="1" topLeftCell="N1" zoomScale="98" zoomScaleNormal="98" workbookViewId="0">
      <selection activeCell="N4" sqref="N4"/>
    </sheetView>
  </sheetViews>
  <sheetFormatPr defaultRowHeight="15"/>
  <cols>
    <col min="1" max="1" width="9.7109375" bestFit="1" customWidth="1"/>
    <col min="6" max="6" width="20.5703125" bestFit="1" customWidth="1"/>
    <col min="14" max="14" width="11.28515625" customWidth="1"/>
    <col min="15" max="15" width="22.85546875" bestFit="1" customWidth="1"/>
    <col min="16" max="16" width="12.7109375" bestFit="1" customWidth="1"/>
    <col min="17" max="17" width="15.140625" bestFit="1" customWidth="1"/>
    <col min="18" max="18" width="14" bestFit="1" customWidth="1"/>
    <col min="20" max="20" width="20.5703125" style="1" bestFit="1" customWidth="1"/>
    <col min="21" max="21" width="12.7109375" bestFit="1" customWidth="1"/>
    <col min="22" max="22" width="15.140625" bestFit="1" customWidth="1"/>
    <col min="23" max="23" width="14" bestFit="1" customWidth="1"/>
    <col min="24" max="24" width="6.28515625" bestFit="1" customWidth="1"/>
  </cols>
  <sheetData>
    <row r="1" spans="1:31">
      <c r="A1" s="2" t="s">
        <v>0</v>
      </c>
      <c r="B1" s="2" t="s">
        <v>1</v>
      </c>
      <c r="C1" s="2" t="s">
        <v>2</v>
      </c>
      <c r="D1" s="4" t="s">
        <v>3</v>
      </c>
      <c r="E1" s="4" t="s">
        <v>0</v>
      </c>
      <c r="F1" s="5" t="s">
        <v>7</v>
      </c>
      <c r="G1" s="5" t="s">
        <v>5</v>
      </c>
      <c r="H1" s="5" t="s">
        <v>6</v>
      </c>
      <c r="I1" s="5" t="s">
        <v>8</v>
      </c>
      <c r="J1" s="6"/>
      <c r="N1" t="s">
        <v>9</v>
      </c>
      <c r="S1" s="9"/>
      <c r="T1" s="11"/>
      <c r="X1" s="5"/>
    </row>
    <row r="2" spans="1:31">
      <c r="A2" s="3">
        <v>39814</v>
      </c>
      <c r="B2" s="2">
        <v>1.4E-2</v>
      </c>
      <c r="C2" s="1">
        <f>B2*1000</f>
        <v>14</v>
      </c>
      <c r="D2" t="str">
        <f>TEXT(A2,"m")</f>
        <v>1</v>
      </c>
      <c r="E2" s="7">
        <v>39823</v>
      </c>
      <c r="F2">
        <v>2.7166666666666669E-2</v>
      </c>
      <c r="G2">
        <v>0.05</v>
      </c>
      <c r="H2">
        <v>0.3</v>
      </c>
      <c r="I2">
        <v>0.15</v>
      </c>
      <c r="J2" s="6">
        <v>1</v>
      </c>
      <c r="L2">
        <v>27.166666666666668</v>
      </c>
      <c r="M2">
        <f>L2/1000</f>
        <v>2.7166666666666669E-2</v>
      </c>
      <c r="N2" t="s">
        <v>10</v>
      </c>
      <c r="S2" s="10"/>
      <c r="T2" s="11"/>
      <c r="X2" s="6"/>
      <c r="Y2" s="8"/>
      <c r="AE2" s="10"/>
    </row>
    <row r="3" spans="1:31">
      <c r="A3" s="3">
        <v>39820</v>
      </c>
      <c r="B3" s="2">
        <v>7.0999999999999994E-2</v>
      </c>
      <c r="C3" s="1">
        <f t="shared" ref="C3:C45" si="0">B3*1000</f>
        <v>71</v>
      </c>
      <c r="D3" t="str">
        <f t="shared" ref="D3:D45" si="1">TEXT(A3,"m")</f>
        <v>1</v>
      </c>
      <c r="E3" s="7">
        <v>39854</v>
      </c>
      <c r="F3">
        <v>0.33850000000000002</v>
      </c>
      <c r="G3">
        <v>0.05</v>
      </c>
      <c r="H3">
        <v>0.3</v>
      </c>
      <c r="I3">
        <v>0.15</v>
      </c>
      <c r="J3" s="6">
        <v>2</v>
      </c>
      <c r="L3">
        <v>338.5</v>
      </c>
      <c r="M3">
        <f t="shared" ref="M3:M10" si="2">L3/1000</f>
        <v>0.33850000000000002</v>
      </c>
      <c r="N3" t="s">
        <v>15</v>
      </c>
      <c r="O3" t="s">
        <v>7</v>
      </c>
      <c r="P3" t="s">
        <v>11</v>
      </c>
      <c r="Q3" t="s">
        <v>12</v>
      </c>
      <c r="R3" t="s">
        <v>13</v>
      </c>
      <c r="S3" s="10"/>
      <c r="T3" s="11"/>
      <c r="X3" s="6"/>
    </row>
    <row r="4" spans="1:31">
      <c r="A4" s="3">
        <v>39826</v>
      </c>
      <c r="B4" s="2">
        <v>1.4E-2</v>
      </c>
      <c r="C4" s="1">
        <f t="shared" si="0"/>
        <v>14</v>
      </c>
      <c r="D4" t="str">
        <f t="shared" si="1"/>
        <v>1</v>
      </c>
      <c r="E4" s="7">
        <v>39882</v>
      </c>
      <c r="F4">
        <v>0.14280000000000001</v>
      </c>
      <c r="G4">
        <v>0.05</v>
      </c>
      <c r="H4">
        <v>0.3</v>
      </c>
      <c r="I4">
        <v>0.15</v>
      </c>
      <c r="J4" s="6">
        <v>3</v>
      </c>
      <c r="L4">
        <v>142.80000000000001</v>
      </c>
      <c r="M4">
        <f t="shared" si="2"/>
        <v>0.14280000000000001</v>
      </c>
      <c r="N4" s="12">
        <v>39814</v>
      </c>
      <c r="O4">
        <v>0.03</v>
      </c>
      <c r="P4">
        <v>0.05</v>
      </c>
      <c r="Q4">
        <v>0.3</v>
      </c>
      <c r="R4">
        <v>0.15</v>
      </c>
      <c r="S4" s="10"/>
      <c r="T4" s="11"/>
      <c r="X4" s="6"/>
    </row>
    <row r="5" spans="1:31">
      <c r="A5" s="3">
        <v>39832</v>
      </c>
      <c r="B5" s="2">
        <v>3.5999999999999997E-2</v>
      </c>
      <c r="C5" s="1">
        <f t="shared" si="0"/>
        <v>36</v>
      </c>
      <c r="D5" t="str">
        <f t="shared" si="1"/>
        <v>1</v>
      </c>
      <c r="E5" s="7">
        <v>39913</v>
      </c>
      <c r="F5">
        <v>0.19980000000000001</v>
      </c>
      <c r="G5">
        <v>0.05</v>
      </c>
      <c r="H5">
        <v>0.3</v>
      </c>
      <c r="I5">
        <v>0.15</v>
      </c>
      <c r="J5" s="6">
        <v>4</v>
      </c>
      <c r="L5">
        <v>199.8</v>
      </c>
      <c r="M5">
        <f t="shared" si="2"/>
        <v>0.19980000000000001</v>
      </c>
      <c r="N5" s="12">
        <v>39845</v>
      </c>
      <c r="O5">
        <v>0.34</v>
      </c>
      <c r="P5">
        <v>0.05</v>
      </c>
      <c r="Q5">
        <v>0.3</v>
      </c>
      <c r="R5">
        <v>0.15</v>
      </c>
      <c r="S5" s="10"/>
      <c r="T5" s="11"/>
      <c r="X5" s="6"/>
    </row>
    <row r="6" spans="1:31">
      <c r="A6" s="3">
        <v>39838</v>
      </c>
      <c r="B6" s="2">
        <v>1.4E-2</v>
      </c>
      <c r="C6" s="1">
        <f t="shared" si="0"/>
        <v>14</v>
      </c>
      <c r="D6" t="str">
        <f t="shared" si="1"/>
        <v>1</v>
      </c>
      <c r="E6" s="7">
        <v>39943</v>
      </c>
      <c r="F6">
        <v>5.45E-2</v>
      </c>
      <c r="G6">
        <v>0.05</v>
      </c>
      <c r="H6">
        <v>0.3</v>
      </c>
      <c r="I6">
        <v>0.15</v>
      </c>
      <c r="J6" s="6">
        <v>5</v>
      </c>
      <c r="L6">
        <v>54.5</v>
      </c>
      <c r="M6">
        <f t="shared" si="2"/>
        <v>5.45E-2</v>
      </c>
      <c r="N6" s="12">
        <v>39873</v>
      </c>
      <c r="O6">
        <v>0.14000000000000001</v>
      </c>
      <c r="P6">
        <v>0.05</v>
      </c>
      <c r="Q6">
        <v>0.3</v>
      </c>
      <c r="R6">
        <v>0.15</v>
      </c>
      <c r="S6" s="10"/>
      <c r="T6" s="11"/>
      <c r="X6" s="6"/>
    </row>
    <row r="7" spans="1:31">
      <c r="A7" s="3">
        <v>39844</v>
      </c>
      <c r="B7" s="2">
        <v>1.4E-2</v>
      </c>
      <c r="C7" s="1">
        <f t="shared" si="0"/>
        <v>14</v>
      </c>
      <c r="D7" t="str">
        <f t="shared" si="1"/>
        <v>1</v>
      </c>
      <c r="E7" s="7">
        <v>39974</v>
      </c>
      <c r="F7">
        <v>2.8799999999999999E-2</v>
      </c>
      <c r="G7">
        <v>0.05</v>
      </c>
      <c r="H7">
        <v>0.3</v>
      </c>
      <c r="I7">
        <v>0.15</v>
      </c>
      <c r="J7" s="6">
        <v>6</v>
      </c>
      <c r="L7">
        <v>28.8</v>
      </c>
      <c r="M7">
        <f t="shared" si="2"/>
        <v>2.8799999999999999E-2</v>
      </c>
      <c r="N7" s="12">
        <v>39904</v>
      </c>
      <c r="O7">
        <v>0.2</v>
      </c>
      <c r="P7">
        <v>0.05</v>
      </c>
      <c r="Q7">
        <v>0.3</v>
      </c>
      <c r="R7">
        <v>0.15</v>
      </c>
      <c r="S7" s="10"/>
      <c r="T7" s="11"/>
      <c r="X7" s="6"/>
    </row>
    <row r="8" spans="1:31">
      <c r="A8" s="3">
        <v>39850</v>
      </c>
      <c r="B8" s="2">
        <v>0.61</v>
      </c>
      <c r="C8" s="1">
        <f t="shared" si="0"/>
        <v>610</v>
      </c>
      <c r="D8" t="str">
        <f t="shared" si="1"/>
        <v>2</v>
      </c>
      <c r="E8" s="7">
        <v>40004</v>
      </c>
      <c r="F8">
        <v>6.9400000000000003E-2</v>
      </c>
      <c r="G8">
        <v>0.05</v>
      </c>
      <c r="H8">
        <v>0.3</v>
      </c>
      <c r="I8">
        <v>0.15</v>
      </c>
      <c r="J8" s="6">
        <v>7</v>
      </c>
      <c r="L8">
        <v>69.400000000000006</v>
      </c>
      <c r="M8">
        <f t="shared" si="2"/>
        <v>6.9400000000000003E-2</v>
      </c>
      <c r="N8" s="12">
        <v>39934</v>
      </c>
      <c r="O8">
        <v>0.05</v>
      </c>
      <c r="P8">
        <v>0.05</v>
      </c>
      <c r="Q8">
        <v>0.3</v>
      </c>
      <c r="R8">
        <v>0.15</v>
      </c>
      <c r="S8" s="10"/>
      <c r="T8" s="11"/>
      <c r="X8" s="6"/>
    </row>
    <row r="9" spans="1:31">
      <c r="A9" s="3">
        <v>39856</v>
      </c>
      <c r="B9" s="2">
        <v>1.4E-2</v>
      </c>
      <c r="C9" s="1">
        <f t="shared" si="0"/>
        <v>14</v>
      </c>
      <c r="D9" t="str">
        <f t="shared" si="1"/>
        <v>2</v>
      </c>
      <c r="E9" s="7">
        <v>40035</v>
      </c>
      <c r="F9">
        <v>0.14000000000000001</v>
      </c>
      <c r="G9">
        <v>0.05</v>
      </c>
      <c r="H9">
        <v>0.3</v>
      </c>
      <c r="I9">
        <v>0.15</v>
      </c>
      <c r="J9" s="6">
        <v>8</v>
      </c>
      <c r="L9">
        <v>140</v>
      </c>
      <c r="M9">
        <f t="shared" si="2"/>
        <v>0.14000000000000001</v>
      </c>
      <c r="N9" s="12">
        <v>39965</v>
      </c>
      <c r="O9">
        <v>0.03</v>
      </c>
      <c r="P9">
        <v>0.05</v>
      </c>
      <c r="Q9">
        <v>0.3</v>
      </c>
      <c r="R9">
        <v>0.15</v>
      </c>
      <c r="S9" s="10"/>
      <c r="T9" s="11"/>
      <c r="X9" s="6"/>
      <c r="Y9" s="8"/>
    </row>
    <row r="10" spans="1:31">
      <c r="A10" s="3">
        <v>39862</v>
      </c>
      <c r="B10" s="2">
        <v>0.47</v>
      </c>
      <c r="C10" s="1">
        <f t="shared" si="0"/>
        <v>470</v>
      </c>
      <c r="D10" t="str">
        <f t="shared" si="1"/>
        <v>2</v>
      </c>
      <c r="E10" s="7">
        <v>40066</v>
      </c>
      <c r="F10">
        <v>0.63333333333333341</v>
      </c>
      <c r="G10">
        <v>0.05</v>
      </c>
      <c r="H10">
        <v>0.3</v>
      </c>
      <c r="I10">
        <v>0.15</v>
      </c>
      <c r="J10" s="6">
        <v>9</v>
      </c>
      <c r="L10">
        <v>633.33333333333337</v>
      </c>
      <c r="M10">
        <f t="shared" si="2"/>
        <v>0.63333333333333341</v>
      </c>
      <c r="N10" s="12">
        <v>39995</v>
      </c>
      <c r="O10">
        <v>7.0000000000000007E-2</v>
      </c>
      <c r="P10">
        <v>0.05</v>
      </c>
      <c r="Q10">
        <v>0.3</v>
      </c>
      <c r="R10">
        <v>0.15</v>
      </c>
      <c r="S10" s="10"/>
      <c r="T10" s="11"/>
      <c r="X10" s="6"/>
    </row>
    <row r="11" spans="1:31">
      <c r="A11" s="3">
        <v>39868</v>
      </c>
      <c r="B11" s="2">
        <v>0.26</v>
      </c>
      <c r="C11" s="1">
        <f t="shared" si="0"/>
        <v>260</v>
      </c>
      <c r="D11" t="str">
        <f t="shared" si="1"/>
        <v>2</v>
      </c>
      <c r="E11" s="6"/>
      <c r="F11" s="6"/>
      <c r="G11" s="6"/>
      <c r="H11" s="6"/>
      <c r="I11" s="6"/>
      <c r="J11" s="6"/>
      <c r="N11" s="12">
        <v>40026</v>
      </c>
      <c r="O11">
        <v>0.14000000000000001</v>
      </c>
      <c r="P11">
        <v>0.05</v>
      </c>
      <c r="Q11">
        <v>0.3</v>
      </c>
      <c r="R11">
        <v>0.15</v>
      </c>
      <c r="S11" s="10"/>
      <c r="T11" s="11"/>
      <c r="X11" s="6"/>
    </row>
    <row r="12" spans="1:31">
      <c r="A12" s="3">
        <v>39874</v>
      </c>
      <c r="B12" s="2">
        <v>5.8000000000000003E-2</v>
      </c>
      <c r="C12" s="1">
        <f t="shared" si="0"/>
        <v>58</v>
      </c>
      <c r="D12" t="str">
        <f t="shared" si="1"/>
        <v>3</v>
      </c>
      <c r="E12" s="6"/>
      <c r="F12" s="6"/>
      <c r="G12" s="6"/>
      <c r="H12" s="6"/>
      <c r="I12" s="6"/>
      <c r="J12" s="6"/>
      <c r="N12" s="12">
        <v>40057</v>
      </c>
      <c r="O12">
        <v>0.6</v>
      </c>
      <c r="P12">
        <v>0.05</v>
      </c>
      <c r="Q12">
        <v>0.3</v>
      </c>
      <c r="R12">
        <v>0.15</v>
      </c>
      <c r="S12" s="10"/>
      <c r="T12" s="11"/>
      <c r="X12" s="6"/>
    </row>
    <row r="13" spans="1:31">
      <c r="A13" s="3">
        <v>39880</v>
      </c>
      <c r="B13" s="2">
        <v>4.9000000000000002E-2</v>
      </c>
      <c r="C13" s="1">
        <f t="shared" si="0"/>
        <v>49</v>
      </c>
      <c r="D13" t="str">
        <f t="shared" si="1"/>
        <v>3</v>
      </c>
      <c r="E13" s="6"/>
      <c r="F13" s="6"/>
      <c r="G13" s="6"/>
      <c r="H13" s="6"/>
      <c r="I13" s="6"/>
      <c r="J13" s="6"/>
      <c r="N13" s="12">
        <v>40087</v>
      </c>
      <c r="O13" s="13" t="s">
        <v>14</v>
      </c>
      <c r="P13">
        <v>0.05</v>
      </c>
      <c r="Q13">
        <v>0.3</v>
      </c>
      <c r="R13">
        <v>0.15</v>
      </c>
      <c r="S13" s="10"/>
      <c r="T13" s="11"/>
      <c r="X13" s="6"/>
    </row>
    <row r="14" spans="1:31">
      <c r="A14" s="3">
        <v>39886</v>
      </c>
      <c r="B14" s="2">
        <v>1.7000000000000001E-2</v>
      </c>
      <c r="C14" s="1">
        <f t="shared" si="0"/>
        <v>17</v>
      </c>
      <c r="D14" t="str">
        <f t="shared" si="1"/>
        <v>3</v>
      </c>
      <c r="E14" s="6"/>
      <c r="F14" s="6"/>
      <c r="G14" s="6"/>
      <c r="H14" s="6"/>
      <c r="I14" s="6"/>
      <c r="J14" s="6"/>
      <c r="N14" s="12">
        <v>40118</v>
      </c>
      <c r="O14" s="13" t="s">
        <v>14</v>
      </c>
      <c r="P14">
        <v>0.05</v>
      </c>
      <c r="Q14">
        <v>0.3</v>
      </c>
      <c r="R14">
        <v>0.15</v>
      </c>
      <c r="S14" s="10"/>
      <c r="T14" s="11"/>
      <c r="X14" s="6"/>
    </row>
    <row r="15" spans="1:31">
      <c r="A15" s="3">
        <v>39892</v>
      </c>
      <c r="B15" s="2">
        <v>0.05</v>
      </c>
      <c r="C15" s="1">
        <f t="shared" si="0"/>
        <v>50</v>
      </c>
      <c r="D15" t="str">
        <f t="shared" si="1"/>
        <v>3</v>
      </c>
      <c r="E15" s="6"/>
      <c r="F15" s="6"/>
      <c r="G15" s="6"/>
      <c r="H15" s="6"/>
      <c r="I15" s="6"/>
      <c r="J15" s="6"/>
      <c r="N15" s="12">
        <v>40148</v>
      </c>
      <c r="O15" s="13" t="s">
        <v>14</v>
      </c>
      <c r="P15">
        <v>0.05</v>
      </c>
      <c r="Q15">
        <v>0.3</v>
      </c>
      <c r="R15">
        <v>0.15</v>
      </c>
      <c r="S15" s="10"/>
      <c r="T15" s="11"/>
      <c r="X15" s="6"/>
    </row>
    <row r="16" spans="1:31">
      <c r="A16" s="3">
        <v>39898</v>
      </c>
      <c r="B16" s="2">
        <v>0.54</v>
      </c>
      <c r="C16" s="1">
        <f t="shared" si="0"/>
        <v>540</v>
      </c>
      <c r="D16" t="str">
        <f t="shared" si="1"/>
        <v>3</v>
      </c>
      <c r="N16" s="12">
        <v>40179</v>
      </c>
      <c r="O16" s="13" t="s">
        <v>14</v>
      </c>
      <c r="P16">
        <v>0.05</v>
      </c>
      <c r="Q16">
        <v>0.3</v>
      </c>
      <c r="R16">
        <v>0.15</v>
      </c>
      <c r="S16" s="10"/>
      <c r="T16" s="11"/>
      <c r="X16" s="6"/>
    </row>
    <row r="17" spans="1:25">
      <c r="A17" s="3">
        <v>39904</v>
      </c>
      <c r="B17" s="2">
        <v>0.47</v>
      </c>
      <c r="C17" s="1">
        <f t="shared" si="0"/>
        <v>470</v>
      </c>
      <c r="D17" t="str">
        <f t="shared" si="1"/>
        <v>4</v>
      </c>
      <c r="N17" s="12">
        <v>40210</v>
      </c>
      <c r="O17" s="13" t="s">
        <v>14</v>
      </c>
      <c r="P17">
        <v>0.05</v>
      </c>
      <c r="Q17">
        <v>0.3</v>
      </c>
      <c r="R17">
        <v>0.15</v>
      </c>
      <c r="S17" s="10"/>
      <c r="T17" s="11"/>
      <c r="X17" s="6"/>
    </row>
    <row r="18" spans="1:25">
      <c r="A18" s="3">
        <v>39910</v>
      </c>
      <c r="B18" s="2">
        <v>1.4999999999999999E-2</v>
      </c>
      <c r="C18" s="1">
        <f t="shared" si="0"/>
        <v>15</v>
      </c>
      <c r="D18" t="str">
        <f t="shared" si="1"/>
        <v>4</v>
      </c>
      <c r="N18" s="12">
        <v>40238</v>
      </c>
      <c r="O18" s="13" t="s">
        <v>14</v>
      </c>
      <c r="P18">
        <v>0.05</v>
      </c>
      <c r="Q18">
        <v>0.3</v>
      </c>
      <c r="R18">
        <v>0.15</v>
      </c>
      <c r="S18" s="10"/>
      <c r="T18" s="11"/>
      <c r="X18" s="6"/>
    </row>
    <row r="19" spans="1:25">
      <c r="A19" s="3">
        <v>39916</v>
      </c>
      <c r="B19" s="2">
        <v>0.46</v>
      </c>
      <c r="C19" s="1">
        <f t="shared" si="0"/>
        <v>460</v>
      </c>
      <c r="D19" t="str">
        <f t="shared" si="1"/>
        <v>4</v>
      </c>
      <c r="N19" s="12">
        <v>40269</v>
      </c>
      <c r="O19" s="13" t="s">
        <v>14</v>
      </c>
      <c r="P19">
        <v>0.05</v>
      </c>
      <c r="Q19">
        <v>0.3</v>
      </c>
      <c r="R19">
        <v>0.15</v>
      </c>
      <c r="S19" s="10"/>
      <c r="T19" s="11"/>
      <c r="X19" s="6"/>
    </row>
    <row r="20" spans="1:25">
      <c r="A20" s="3">
        <v>39922</v>
      </c>
      <c r="B20" s="2">
        <v>2.1999999999999999E-2</v>
      </c>
      <c r="C20" s="1">
        <f t="shared" si="0"/>
        <v>22</v>
      </c>
      <c r="D20" t="str">
        <f t="shared" si="1"/>
        <v>4</v>
      </c>
      <c r="N20" s="12">
        <v>40299</v>
      </c>
      <c r="O20" s="13" t="s">
        <v>14</v>
      </c>
      <c r="P20">
        <v>0.05</v>
      </c>
      <c r="Q20">
        <v>0.3</v>
      </c>
      <c r="R20">
        <v>0.15</v>
      </c>
      <c r="S20" s="10"/>
      <c r="T20" s="11"/>
      <c r="X20" s="6"/>
    </row>
    <row r="21" spans="1:25">
      <c r="A21" s="3">
        <v>39928</v>
      </c>
      <c r="B21" s="2">
        <v>3.2000000000000001E-2</v>
      </c>
      <c r="C21" s="1">
        <f t="shared" si="0"/>
        <v>32</v>
      </c>
      <c r="D21" t="str">
        <f t="shared" si="1"/>
        <v>4</v>
      </c>
      <c r="N21" s="12">
        <v>40330</v>
      </c>
      <c r="O21" s="13" t="s">
        <v>14</v>
      </c>
      <c r="P21">
        <v>0.05</v>
      </c>
      <c r="Q21">
        <v>0.3</v>
      </c>
      <c r="R21">
        <v>0.15</v>
      </c>
      <c r="S21" s="10"/>
      <c r="T21" s="11"/>
      <c r="X21" s="6"/>
      <c r="Y21" s="8"/>
    </row>
    <row r="22" spans="1:25">
      <c r="A22" s="3">
        <v>39934</v>
      </c>
      <c r="B22" s="2">
        <v>1.4999999999999999E-2</v>
      </c>
      <c r="C22" s="1">
        <f t="shared" si="0"/>
        <v>15</v>
      </c>
      <c r="D22" t="str">
        <f t="shared" si="1"/>
        <v>5</v>
      </c>
      <c r="N22" s="12">
        <v>40360</v>
      </c>
      <c r="O22" s="13" t="s">
        <v>14</v>
      </c>
      <c r="P22">
        <v>0.05</v>
      </c>
      <c r="Q22">
        <v>0.3</v>
      </c>
      <c r="R22">
        <v>0.15</v>
      </c>
      <c r="S22" s="10"/>
      <c r="T22" s="11"/>
      <c r="X22" s="6"/>
    </row>
    <row r="23" spans="1:25">
      <c r="A23" s="3">
        <v>39940</v>
      </c>
      <c r="B23" s="2">
        <v>1.4999999999999999E-2</v>
      </c>
      <c r="C23" s="1">
        <f t="shared" si="0"/>
        <v>15</v>
      </c>
      <c r="D23" t="str">
        <f t="shared" si="1"/>
        <v>5</v>
      </c>
      <c r="N23" s="12">
        <v>40391</v>
      </c>
      <c r="O23" s="13" t="s">
        <v>14</v>
      </c>
      <c r="P23">
        <v>0.05</v>
      </c>
      <c r="Q23">
        <v>0.3</v>
      </c>
      <c r="R23">
        <v>0.15</v>
      </c>
      <c r="S23" s="10"/>
      <c r="T23" s="11"/>
      <c r="X23" s="6"/>
    </row>
    <row r="24" spans="1:25">
      <c r="A24" s="3">
        <v>39946</v>
      </c>
      <c r="B24" s="2">
        <v>0.19</v>
      </c>
      <c r="C24" s="1">
        <f t="shared" si="0"/>
        <v>190</v>
      </c>
      <c r="D24" t="str">
        <f t="shared" si="1"/>
        <v>5</v>
      </c>
      <c r="N24" s="12">
        <v>40422</v>
      </c>
      <c r="O24" s="13" t="s">
        <v>14</v>
      </c>
      <c r="P24">
        <v>0.05</v>
      </c>
      <c r="Q24">
        <v>0.3</v>
      </c>
      <c r="R24">
        <v>0.15</v>
      </c>
      <c r="S24" s="10"/>
      <c r="T24" s="11"/>
      <c r="X24" s="6"/>
    </row>
    <row r="25" spans="1:25">
      <c r="A25" s="3">
        <v>39952</v>
      </c>
      <c r="B25" s="2">
        <v>3.3000000000000002E-2</v>
      </c>
      <c r="C25" s="1">
        <f t="shared" si="0"/>
        <v>33</v>
      </c>
      <c r="D25" t="str">
        <f t="shared" si="1"/>
        <v>5</v>
      </c>
      <c r="N25" s="12">
        <v>40452</v>
      </c>
      <c r="O25" s="13" t="s">
        <v>14</v>
      </c>
      <c r="P25">
        <v>0.05</v>
      </c>
      <c r="Q25">
        <v>0.3</v>
      </c>
      <c r="R25">
        <v>0.15</v>
      </c>
      <c r="S25" s="10"/>
      <c r="T25" s="11"/>
      <c r="X25" s="6"/>
    </row>
    <row r="26" spans="1:25">
      <c r="A26" s="3">
        <v>39958</v>
      </c>
      <c r="B26" s="2">
        <v>3.1E-2</v>
      </c>
      <c r="C26" s="1">
        <f t="shared" si="0"/>
        <v>31</v>
      </c>
      <c r="D26" t="str">
        <f t="shared" si="1"/>
        <v>5</v>
      </c>
      <c r="N26" s="12">
        <v>40483</v>
      </c>
      <c r="O26" s="13" t="s">
        <v>14</v>
      </c>
      <c r="P26">
        <v>0.05</v>
      </c>
      <c r="Q26">
        <v>0.3</v>
      </c>
      <c r="R26">
        <v>0.15</v>
      </c>
      <c r="S26" s="10"/>
      <c r="T26" s="11"/>
      <c r="X26" s="6"/>
    </row>
    <row r="27" spans="1:25">
      <c r="A27" s="3">
        <v>39964</v>
      </c>
      <c r="B27" s="2">
        <v>4.2999999999999997E-2</v>
      </c>
      <c r="C27" s="1">
        <f t="shared" si="0"/>
        <v>43</v>
      </c>
      <c r="D27" t="str">
        <f t="shared" si="1"/>
        <v>5</v>
      </c>
      <c r="N27" s="12">
        <v>40513</v>
      </c>
      <c r="O27" s="13" t="s">
        <v>14</v>
      </c>
      <c r="P27">
        <v>0.05</v>
      </c>
      <c r="Q27">
        <v>0.3</v>
      </c>
      <c r="R27">
        <v>0.15</v>
      </c>
      <c r="S27" s="10"/>
      <c r="T27" s="11"/>
      <c r="X27" s="6"/>
    </row>
    <row r="28" spans="1:25">
      <c r="A28" s="3">
        <v>39970</v>
      </c>
      <c r="B28" s="2">
        <v>2.8000000000000001E-2</v>
      </c>
      <c r="C28" s="1">
        <f t="shared" si="0"/>
        <v>28</v>
      </c>
      <c r="D28" t="str">
        <f t="shared" si="1"/>
        <v>6</v>
      </c>
      <c r="N28" s="12">
        <v>40544</v>
      </c>
      <c r="O28" s="13" t="s">
        <v>14</v>
      </c>
      <c r="P28">
        <v>0.05</v>
      </c>
      <c r="Q28">
        <v>0.3</v>
      </c>
      <c r="R28">
        <v>0.15</v>
      </c>
      <c r="S28" s="10"/>
      <c r="T28" s="11"/>
      <c r="X28" s="6"/>
    </row>
    <row r="29" spans="1:25">
      <c r="A29" s="3">
        <v>39976</v>
      </c>
      <c r="B29" s="2">
        <v>3.5999999999999997E-2</v>
      </c>
      <c r="C29" s="1">
        <f t="shared" si="0"/>
        <v>36</v>
      </c>
      <c r="D29" t="str">
        <f t="shared" si="1"/>
        <v>6</v>
      </c>
      <c r="N29" s="12">
        <v>40575</v>
      </c>
      <c r="O29" s="13" t="s">
        <v>14</v>
      </c>
      <c r="P29">
        <v>0.05</v>
      </c>
      <c r="Q29">
        <v>0.3</v>
      </c>
      <c r="R29">
        <v>0.15</v>
      </c>
      <c r="S29" s="10"/>
      <c r="T29" s="11"/>
      <c r="X29" s="6"/>
    </row>
    <row r="30" spans="1:25">
      <c r="A30" s="3">
        <v>39982</v>
      </c>
      <c r="B30" s="2">
        <v>2.3E-2</v>
      </c>
      <c r="C30" s="1">
        <f t="shared" si="0"/>
        <v>23</v>
      </c>
      <c r="D30" t="str">
        <f t="shared" si="1"/>
        <v>6</v>
      </c>
      <c r="N30" s="12">
        <v>40603</v>
      </c>
      <c r="O30" s="13" t="s">
        <v>14</v>
      </c>
      <c r="P30">
        <v>0.05</v>
      </c>
      <c r="Q30">
        <v>0.3</v>
      </c>
      <c r="R30">
        <v>0.15</v>
      </c>
      <c r="S30" s="10"/>
      <c r="T30" s="11"/>
      <c r="X30" s="6"/>
    </row>
    <row r="31" spans="1:25">
      <c r="A31" s="3">
        <v>39988</v>
      </c>
      <c r="B31" s="2">
        <v>4.2000000000000003E-2</v>
      </c>
      <c r="C31" s="1">
        <f t="shared" si="0"/>
        <v>42</v>
      </c>
      <c r="D31" t="str">
        <f t="shared" si="1"/>
        <v>6</v>
      </c>
      <c r="N31" s="12">
        <v>40634</v>
      </c>
      <c r="O31" s="13" t="s">
        <v>14</v>
      </c>
      <c r="P31">
        <v>0.05</v>
      </c>
      <c r="Q31">
        <v>0.3</v>
      </c>
      <c r="R31">
        <v>0.15</v>
      </c>
      <c r="S31" s="7"/>
      <c r="T31" s="11"/>
      <c r="X31" s="6"/>
    </row>
    <row r="32" spans="1:25">
      <c r="A32" s="3">
        <v>39994</v>
      </c>
      <c r="B32" s="2">
        <v>1.4999999999999999E-2</v>
      </c>
      <c r="C32" s="1">
        <f t="shared" si="0"/>
        <v>15</v>
      </c>
      <c r="D32" t="str">
        <f t="shared" si="1"/>
        <v>6</v>
      </c>
      <c r="N32" s="12">
        <v>40664</v>
      </c>
      <c r="O32" s="13" t="s">
        <v>14</v>
      </c>
      <c r="P32">
        <v>0.05</v>
      </c>
      <c r="Q32">
        <v>0.3</v>
      </c>
      <c r="R32">
        <v>0.15</v>
      </c>
      <c r="S32" s="7"/>
      <c r="T32" s="11"/>
      <c r="X32" s="6"/>
    </row>
    <row r="33" spans="1:25">
      <c r="A33" s="3">
        <v>40000</v>
      </c>
      <c r="B33" s="2">
        <v>0.22</v>
      </c>
      <c r="C33" s="1">
        <f t="shared" si="0"/>
        <v>220</v>
      </c>
      <c r="D33" t="str">
        <f t="shared" si="1"/>
        <v>7</v>
      </c>
      <c r="N33" s="12">
        <v>40695</v>
      </c>
      <c r="O33">
        <v>0.01</v>
      </c>
      <c r="P33">
        <v>0.05</v>
      </c>
      <c r="Q33">
        <v>0.3</v>
      </c>
      <c r="R33">
        <v>0.15</v>
      </c>
      <c r="S33" s="7"/>
      <c r="T33" s="11"/>
      <c r="X33" s="6"/>
      <c r="Y33" s="8"/>
    </row>
    <row r="34" spans="1:25">
      <c r="A34" s="3">
        <v>40006</v>
      </c>
      <c r="B34" s="2">
        <v>1.4999999999999999E-2</v>
      </c>
      <c r="C34" s="1">
        <f t="shared" si="0"/>
        <v>15</v>
      </c>
      <c r="D34" t="str">
        <f t="shared" si="1"/>
        <v>7</v>
      </c>
      <c r="N34" s="12">
        <v>40725</v>
      </c>
      <c r="O34">
        <v>0.4</v>
      </c>
      <c r="P34">
        <v>0.05</v>
      </c>
      <c r="Q34">
        <v>0.3</v>
      </c>
      <c r="R34">
        <v>0.15</v>
      </c>
      <c r="S34" s="7"/>
      <c r="T34" s="11"/>
      <c r="X34" s="6"/>
    </row>
    <row r="35" spans="1:25">
      <c r="A35" s="3">
        <v>40012</v>
      </c>
      <c r="B35" s="2">
        <v>1.4999999999999999E-2</v>
      </c>
      <c r="C35" s="1">
        <f t="shared" si="0"/>
        <v>15</v>
      </c>
      <c r="D35" t="str">
        <f t="shared" si="1"/>
        <v>7</v>
      </c>
      <c r="N35" s="12">
        <v>40756</v>
      </c>
      <c r="O35">
        <v>0.52</v>
      </c>
      <c r="P35">
        <v>0.05</v>
      </c>
      <c r="Q35">
        <v>0.3</v>
      </c>
      <c r="R35">
        <v>0.15</v>
      </c>
      <c r="S35" s="7"/>
      <c r="T35" s="11"/>
      <c r="X35" s="6"/>
    </row>
    <row r="36" spans="1:25">
      <c r="A36" s="3">
        <v>40018</v>
      </c>
      <c r="B36" s="2">
        <v>1.6E-2</v>
      </c>
      <c r="C36" s="1">
        <f t="shared" si="0"/>
        <v>16</v>
      </c>
      <c r="D36" t="str">
        <f t="shared" si="1"/>
        <v>7</v>
      </c>
      <c r="E36" t="s">
        <v>0</v>
      </c>
      <c r="F36" t="s">
        <v>4</v>
      </c>
      <c r="G36" t="s">
        <v>5</v>
      </c>
      <c r="N36" s="12">
        <v>40787</v>
      </c>
      <c r="O36">
        <v>0.51</v>
      </c>
      <c r="P36">
        <v>0.05</v>
      </c>
      <c r="Q36">
        <v>0.3</v>
      </c>
      <c r="R36">
        <v>0.15</v>
      </c>
      <c r="S36" s="7"/>
      <c r="T36" s="11"/>
      <c r="X36" s="6"/>
    </row>
    <row r="37" spans="1:25">
      <c r="A37" s="3">
        <v>40024</v>
      </c>
      <c r="B37" s="2">
        <v>8.1000000000000003E-2</v>
      </c>
      <c r="C37" s="1">
        <f t="shared" si="0"/>
        <v>81</v>
      </c>
      <c r="D37" t="str">
        <f t="shared" si="1"/>
        <v>7</v>
      </c>
      <c r="E37" s="7">
        <v>39814</v>
      </c>
      <c r="F37">
        <v>27.166666666666668</v>
      </c>
      <c r="G37">
        <v>50</v>
      </c>
      <c r="J37">
        <v>1</v>
      </c>
      <c r="N37" s="12">
        <v>40817</v>
      </c>
      <c r="O37">
        <v>0.31</v>
      </c>
      <c r="P37">
        <v>0.05</v>
      </c>
      <c r="Q37">
        <v>0.3</v>
      </c>
      <c r="R37">
        <v>0.15</v>
      </c>
      <c r="S37" s="7"/>
      <c r="T37" s="11"/>
      <c r="X37" s="6"/>
    </row>
    <row r="38" spans="1:25">
      <c r="A38" s="3">
        <v>40030</v>
      </c>
      <c r="B38" s="2">
        <v>0.26</v>
      </c>
      <c r="C38" s="1">
        <f t="shared" si="0"/>
        <v>260</v>
      </c>
      <c r="D38" t="str">
        <f t="shared" si="1"/>
        <v>8</v>
      </c>
      <c r="E38" s="7">
        <v>39845</v>
      </c>
      <c r="F38">
        <v>338.5</v>
      </c>
      <c r="G38">
        <v>50</v>
      </c>
      <c r="J38">
        <v>2</v>
      </c>
      <c r="N38" s="12">
        <v>40848</v>
      </c>
      <c r="O38">
        <v>0.03</v>
      </c>
      <c r="P38">
        <v>0.05</v>
      </c>
      <c r="Q38">
        <v>0.3</v>
      </c>
      <c r="R38">
        <v>0.15</v>
      </c>
      <c r="S38" s="7"/>
      <c r="T38" s="11"/>
      <c r="X38" s="6"/>
    </row>
    <row r="39" spans="1:25">
      <c r="A39" s="3">
        <v>40036</v>
      </c>
      <c r="B39" s="2">
        <v>0.27</v>
      </c>
      <c r="C39" s="1">
        <f t="shared" si="0"/>
        <v>270</v>
      </c>
      <c r="D39" t="str">
        <f t="shared" si="1"/>
        <v>8</v>
      </c>
      <c r="E39" s="7">
        <v>39873</v>
      </c>
      <c r="F39">
        <v>142.80000000000001</v>
      </c>
      <c r="G39">
        <v>50</v>
      </c>
      <c r="J39">
        <v>3</v>
      </c>
      <c r="N39" s="12">
        <v>40878</v>
      </c>
      <c r="O39">
        <v>0.4</v>
      </c>
      <c r="P39">
        <v>0.05</v>
      </c>
      <c r="Q39">
        <v>0.3</v>
      </c>
      <c r="R39">
        <v>0.15</v>
      </c>
      <c r="S39" s="7"/>
      <c r="T39" s="11"/>
      <c r="X39" s="6"/>
    </row>
    <row r="40" spans="1:25">
      <c r="A40" s="3">
        <v>40042</v>
      </c>
      <c r="B40" s="2">
        <v>0.14000000000000001</v>
      </c>
      <c r="C40" s="1">
        <f t="shared" si="0"/>
        <v>140</v>
      </c>
      <c r="D40" t="str">
        <f t="shared" si="1"/>
        <v>8</v>
      </c>
      <c r="E40" s="7">
        <v>39904</v>
      </c>
      <c r="F40">
        <v>199.8</v>
      </c>
      <c r="G40">
        <v>50</v>
      </c>
      <c r="J40">
        <v>4</v>
      </c>
      <c r="N40" s="12">
        <v>40909</v>
      </c>
      <c r="O40">
        <v>7.0000000000000007E-2</v>
      </c>
      <c r="P40">
        <v>0.05</v>
      </c>
      <c r="Q40">
        <v>0.3</v>
      </c>
      <c r="R40">
        <v>0.15</v>
      </c>
      <c r="S40" s="7"/>
      <c r="T40" s="11"/>
      <c r="X40" s="6"/>
    </row>
    <row r="41" spans="1:25">
      <c r="A41" s="3">
        <v>40048</v>
      </c>
      <c r="B41" s="2">
        <v>1.4999999999999999E-2</v>
      </c>
      <c r="C41" s="1">
        <f t="shared" si="0"/>
        <v>15</v>
      </c>
      <c r="D41" t="str">
        <f t="shared" si="1"/>
        <v>8</v>
      </c>
      <c r="E41" s="7">
        <v>39934</v>
      </c>
      <c r="F41">
        <v>54.5</v>
      </c>
      <c r="G41">
        <v>50</v>
      </c>
      <c r="J41">
        <v>5</v>
      </c>
      <c r="N41" s="12">
        <v>40940</v>
      </c>
      <c r="O41">
        <v>0.16</v>
      </c>
      <c r="P41">
        <v>0.05</v>
      </c>
      <c r="Q41">
        <v>0.3</v>
      </c>
      <c r="R41">
        <v>0.15</v>
      </c>
      <c r="S41" s="7"/>
      <c r="T41" s="11"/>
      <c r="X41" s="6"/>
    </row>
    <row r="42" spans="1:25">
      <c r="A42" s="3">
        <v>40054</v>
      </c>
      <c r="B42" s="2">
        <v>1.4999999999999999E-2</v>
      </c>
      <c r="C42" s="1">
        <f t="shared" si="0"/>
        <v>15</v>
      </c>
      <c r="D42" t="str">
        <f t="shared" si="1"/>
        <v>8</v>
      </c>
      <c r="E42" s="7">
        <v>39965</v>
      </c>
      <c r="F42">
        <v>28.8</v>
      </c>
      <c r="G42">
        <v>50</v>
      </c>
      <c r="J42">
        <v>6</v>
      </c>
      <c r="N42" s="12">
        <v>40969</v>
      </c>
      <c r="O42">
        <v>0.05</v>
      </c>
      <c r="P42">
        <v>0.05</v>
      </c>
      <c r="Q42">
        <v>0.3</v>
      </c>
      <c r="R42">
        <v>0.15</v>
      </c>
      <c r="S42" s="7"/>
      <c r="T42" s="11"/>
      <c r="X42" s="6"/>
    </row>
    <row r="43" spans="1:25">
      <c r="A43" s="3">
        <v>40060</v>
      </c>
      <c r="B43" s="2">
        <v>0.12</v>
      </c>
      <c r="C43" s="1">
        <f t="shared" si="0"/>
        <v>120</v>
      </c>
      <c r="D43" t="str">
        <f t="shared" si="1"/>
        <v>9</v>
      </c>
      <c r="E43" s="7">
        <v>39995</v>
      </c>
      <c r="F43">
        <v>69.400000000000006</v>
      </c>
      <c r="G43">
        <v>50</v>
      </c>
      <c r="J43">
        <v>7</v>
      </c>
      <c r="N43" s="12">
        <v>41000</v>
      </c>
      <c r="O43">
        <v>0.06</v>
      </c>
      <c r="P43">
        <v>0.05</v>
      </c>
      <c r="Q43">
        <v>0.3</v>
      </c>
      <c r="R43">
        <v>0.15</v>
      </c>
      <c r="S43" s="7"/>
      <c r="T43" s="11"/>
      <c r="X43" s="6"/>
    </row>
    <row r="44" spans="1:25">
      <c r="A44" s="3">
        <v>40066</v>
      </c>
      <c r="B44" s="2">
        <v>1.1000000000000001</v>
      </c>
      <c r="C44" s="1">
        <f t="shared" si="0"/>
        <v>1100</v>
      </c>
      <c r="D44" t="str">
        <f t="shared" si="1"/>
        <v>9</v>
      </c>
      <c r="E44" s="7">
        <v>40026</v>
      </c>
      <c r="F44">
        <v>140</v>
      </c>
      <c r="G44">
        <v>50</v>
      </c>
      <c r="J44">
        <v>8</v>
      </c>
      <c r="N44" s="12">
        <v>41030</v>
      </c>
      <c r="O44">
        <v>0.06</v>
      </c>
      <c r="P44">
        <v>0.05</v>
      </c>
      <c r="Q44">
        <v>0.3</v>
      </c>
      <c r="R44">
        <v>0.15</v>
      </c>
      <c r="S44" s="7"/>
      <c r="T44" s="11"/>
      <c r="X44" s="6"/>
    </row>
    <row r="45" spans="1:25">
      <c r="A45" s="3">
        <v>40072</v>
      </c>
      <c r="B45" s="2">
        <v>0.68</v>
      </c>
      <c r="C45" s="1">
        <f t="shared" si="0"/>
        <v>680</v>
      </c>
      <c r="D45" t="str">
        <f t="shared" si="1"/>
        <v>9</v>
      </c>
      <c r="E45" s="7">
        <v>40057</v>
      </c>
      <c r="F45">
        <v>633.33333333333337</v>
      </c>
      <c r="G45">
        <v>50</v>
      </c>
      <c r="J45">
        <v>9</v>
      </c>
      <c r="N45" s="12">
        <v>41061</v>
      </c>
      <c r="O45">
        <v>0.04</v>
      </c>
      <c r="P45">
        <v>0.05</v>
      </c>
      <c r="Q45">
        <v>0.3</v>
      </c>
      <c r="R45">
        <v>0.15</v>
      </c>
      <c r="S45" s="7"/>
      <c r="T45" s="11"/>
      <c r="X45" s="6"/>
    </row>
    <row r="46" spans="1:25">
      <c r="C46" s="1">
        <f>AVERAGE(C43:C45)</f>
        <v>633.33333333333337</v>
      </c>
      <c r="N46" s="12">
        <v>41091</v>
      </c>
      <c r="O46">
        <v>0.13</v>
      </c>
      <c r="P46">
        <v>0.05</v>
      </c>
      <c r="Q46">
        <v>0.3</v>
      </c>
      <c r="R46">
        <v>0.15</v>
      </c>
      <c r="S46" s="7"/>
      <c r="T46" s="11"/>
      <c r="X46" s="6"/>
    </row>
    <row r="47" spans="1:25">
      <c r="N47" s="12">
        <v>41122</v>
      </c>
      <c r="O47">
        <v>0.1</v>
      </c>
      <c r="P47">
        <v>0.05</v>
      </c>
      <c r="Q47">
        <v>0.3</v>
      </c>
      <c r="R47">
        <v>0.15</v>
      </c>
      <c r="S47" s="7"/>
      <c r="T47" s="11"/>
      <c r="X47" s="6"/>
    </row>
    <row r="48" spans="1:25">
      <c r="N48" s="12">
        <v>41153</v>
      </c>
      <c r="O48">
        <v>0.3</v>
      </c>
      <c r="P48">
        <v>0.05</v>
      </c>
      <c r="Q48">
        <v>0.3</v>
      </c>
      <c r="R48">
        <v>0.15</v>
      </c>
      <c r="S48" s="7"/>
      <c r="T48" s="11"/>
      <c r="X48" s="6"/>
    </row>
    <row r="49" spans="14:24">
      <c r="N49" s="12">
        <v>41183</v>
      </c>
      <c r="O49">
        <v>0.13</v>
      </c>
      <c r="P49">
        <v>0.05</v>
      </c>
      <c r="Q49">
        <v>0.3</v>
      </c>
      <c r="R49">
        <v>0.15</v>
      </c>
      <c r="S49" s="7"/>
      <c r="T49" s="11"/>
      <c r="X49" s="6"/>
    </row>
    <row r="50" spans="14:24">
      <c r="N50" s="12">
        <v>41214</v>
      </c>
      <c r="O50">
        <v>0.04</v>
      </c>
      <c r="P50">
        <v>0.05</v>
      </c>
      <c r="Q50">
        <v>0.3</v>
      </c>
      <c r="R50">
        <v>0.15</v>
      </c>
      <c r="S50" s="7"/>
      <c r="T50" s="11"/>
      <c r="X50" s="6"/>
    </row>
    <row r="51" spans="14:24">
      <c r="N51" s="12">
        <v>41244</v>
      </c>
      <c r="O51">
        <v>0.14000000000000001</v>
      </c>
      <c r="P51">
        <v>0.05</v>
      </c>
      <c r="Q51">
        <v>0.3</v>
      </c>
      <c r="R51">
        <v>0.15</v>
      </c>
      <c r="S51" s="7"/>
      <c r="T51" s="11"/>
      <c r="X51" s="6"/>
    </row>
    <row r="52" spans="14:24">
      <c r="N52" s="12">
        <v>41275</v>
      </c>
      <c r="O52">
        <v>0.06</v>
      </c>
      <c r="P52">
        <v>0.05</v>
      </c>
      <c r="Q52">
        <v>0.3</v>
      </c>
      <c r="R52">
        <v>0.15</v>
      </c>
      <c r="S52" s="7"/>
      <c r="T52" s="11"/>
      <c r="X52" s="6"/>
    </row>
    <row r="53" spans="14:24">
      <c r="N53" s="12">
        <v>41306</v>
      </c>
      <c r="O53">
        <v>0.17</v>
      </c>
      <c r="P53">
        <v>0.05</v>
      </c>
      <c r="Q53">
        <v>0.3</v>
      </c>
      <c r="R53">
        <v>0.15</v>
      </c>
      <c r="S53" s="7"/>
      <c r="T53" s="11"/>
      <c r="X53" s="6"/>
    </row>
    <row r="54" spans="14:24">
      <c r="N54" s="12">
        <v>41334</v>
      </c>
      <c r="O54">
        <v>0.3</v>
      </c>
      <c r="P54">
        <v>0.05</v>
      </c>
      <c r="Q54">
        <v>0.3</v>
      </c>
      <c r="R54">
        <v>0.15</v>
      </c>
      <c r="S54" s="7"/>
      <c r="T54" s="11"/>
      <c r="X54" s="6"/>
    </row>
    <row r="55" spans="14:24">
      <c r="N55" s="12">
        <v>41365</v>
      </c>
      <c r="O55">
        <v>0.24</v>
      </c>
      <c r="P55">
        <v>0.05</v>
      </c>
      <c r="Q55">
        <v>0.3</v>
      </c>
      <c r="R55">
        <v>0.15</v>
      </c>
      <c r="S55" s="7"/>
      <c r="T55" s="11"/>
      <c r="X55" s="6"/>
    </row>
    <row r="56" spans="14:24">
      <c r="N56" s="12">
        <v>41395</v>
      </c>
      <c r="O56">
        <v>0.11</v>
      </c>
      <c r="P56">
        <v>0.05</v>
      </c>
      <c r="Q56">
        <v>0.3</v>
      </c>
      <c r="R56">
        <v>0.15</v>
      </c>
      <c r="S56" s="7"/>
      <c r="T56" s="11"/>
      <c r="X56" s="6"/>
    </row>
    <row r="57" spans="14:24">
      <c r="N57" s="12">
        <v>41426</v>
      </c>
      <c r="O57">
        <v>0.05</v>
      </c>
      <c r="P57">
        <v>0.05</v>
      </c>
      <c r="Q57">
        <v>0.3</v>
      </c>
      <c r="R57">
        <v>0.15</v>
      </c>
      <c r="S57" s="7"/>
      <c r="T57" s="11"/>
      <c r="X57" s="6"/>
    </row>
    <row r="58" spans="14:24">
      <c r="N58" s="12">
        <v>41456</v>
      </c>
      <c r="O58">
        <v>0.03</v>
      </c>
      <c r="P58">
        <v>0.05</v>
      </c>
      <c r="Q58">
        <v>0.3</v>
      </c>
      <c r="R58">
        <v>0.15</v>
      </c>
      <c r="S58" s="7"/>
      <c r="T58" s="11"/>
      <c r="X58" s="6"/>
    </row>
    <row r="59" spans="14:24">
      <c r="N59" s="12">
        <v>41487</v>
      </c>
      <c r="O59">
        <v>0.09</v>
      </c>
      <c r="P59">
        <v>0.05</v>
      </c>
      <c r="Q59">
        <v>0.3</v>
      </c>
      <c r="R59">
        <v>0.15</v>
      </c>
      <c r="S59" s="7"/>
      <c r="T59" s="11"/>
      <c r="X59" s="6"/>
    </row>
    <row r="60" spans="14:24">
      <c r="N60" s="12">
        <v>41518</v>
      </c>
      <c r="O60">
        <v>0.05</v>
      </c>
      <c r="P60">
        <v>0.05</v>
      </c>
      <c r="Q60">
        <v>0.3</v>
      </c>
      <c r="R60">
        <v>0.15</v>
      </c>
      <c r="S60" s="7"/>
      <c r="T60" s="11"/>
      <c r="X60" s="6"/>
    </row>
    <row r="61" spans="14:24">
      <c r="N61" s="12">
        <v>41548</v>
      </c>
      <c r="O61">
        <v>0.08</v>
      </c>
      <c r="P61">
        <v>0.05</v>
      </c>
      <c r="Q61">
        <v>0.3</v>
      </c>
      <c r="R61">
        <v>0.15</v>
      </c>
      <c r="S61" s="7"/>
      <c r="T61" s="11"/>
      <c r="X61" s="6"/>
    </row>
    <row r="62" spans="14:24">
      <c r="N62" s="12">
        <v>41579</v>
      </c>
      <c r="O62">
        <v>0.09</v>
      </c>
      <c r="P62">
        <v>0.05</v>
      </c>
      <c r="Q62">
        <v>0.3</v>
      </c>
      <c r="R62">
        <v>0.15</v>
      </c>
      <c r="S62" s="7"/>
      <c r="T62" s="11"/>
      <c r="X62" s="6"/>
    </row>
    <row r="63" spans="14:24">
      <c r="N63" s="12">
        <v>41609</v>
      </c>
      <c r="O63">
        <v>0.17</v>
      </c>
      <c r="P63">
        <v>0.05</v>
      </c>
      <c r="Q63">
        <v>0.3</v>
      </c>
      <c r="R63">
        <v>0.15</v>
      </c>
      <c r="S63" s="7"/>
      <c r="T63" s="11"/>
      <c r="X63" s="6"/>
    </row>
    <row r="64" spans="14:24">
      <c r="N64" s="12">
        <v>41640</v>
      </c>
      <c r="O64">
        <v>0.45</v>
      </c>
      <c r="P64">
        <v>0.05</v>
      </c>
      <c r="Q64">
        <v>0.3</v>
      </c>
      <c r="R64">
        <v>0.15</v>
      </c>
      <c r="S64" s="7"/>
      <c r="T64" s="11"/>
      <c r="X64" s="6"/>
    </row>
    <row r="65" spans="14:24">
      <c r="N65" s="12">
        <v>41671</v>
      </c>
      <c r="O65">
        <v>0.21</v>
      </c>
      <c r="P65">
        <v>0.05</v>
      </c>
      <c r="Q65">
        <v>0.3</v>
      </c>
      <c r="R65">
        <v>0.15</v>
      </c>
      <c r="S65" s="7"/>
      <c r="T65" s="11"/>
      <c r="X65" s="6"/>
    </row>
    <row r="66" spans="14:24">
      <c r="N66" s="12">
        <v>41699</v>
      </c>
      <c r="O66">
        <v>0.16</v>
      </c>
      <c r="P66">
        <v>0.05</v>
      </c>
      <c r="Q66">
        <v>0.3</v>
      </c>
      <c r="R66">
        <v>0.15</v>
      </c>
      <c r="S66" s="7"/>
      <c r="T66" s="11"/>
      <c r="X66" s="6"/>
    </row>
    <row r="67" spans="14:24">
      <c r="N67" s="12">
        <v>41730</v>
      </c>
      <c r="O67">
        <v>7.0000000000000007E-2</v>
      </c>
      <c r="P67">
        <v>0.05</v>
      </c>
      <c r="Q67">
        <v>0.3</v>
      </c>
      <c r="R67">
        <v>0.15</v>
      </c>
      <c r="S67" s="7"/>
      <c r="T67" s="11"/>
      <c r="X67" s="6"/>
    </row>
    <row r="68" spans="14:24">
      <c r="N68" s="12">
        <v>41760</v>
      </c>
      <c r="O68">
        <v>0.06</v>
      </c>
      <c r="P68">
        <v>0.05</v>
      </c>
      <c r="Q68">
        <v>0.3</v>
      </c>
      <c r="R68">
        <v>0.15</v>
      </c>
      <c r="S68" s="7"/>
      <c r="T68" s="11"/>
      <c r="X68" s="6"/>
    </row>
    <row r="69" spans="14:24">
      <c r="N69" s="12">
        <v>41791</v>
      </c>
      <c r="O69">
        <v>0.1</v>
      </c>
      <c r="P69">
        <v>0.05</v>
      </c>
      <c r="Q69">
        <v>0.3</v>
      </c>
      <c r="R69">
        <v>0.15</v>
      </c>
      <c r="S69" s="7"/>
      <c r="T69" s="11"/>
      <c r="X69" s="6"/>
    </row>
    <row r="70" spans="14:24">
      <c r="N70" s="12">
        <v>41821</v>
      </c>
      <c r="O70">
        <v>0.05</v>
      </c>
      <c r="P70">
        <v>0.05</v>
      </c>
      <c r="Q70">
        <v>0.3</v>
      </c>
      <c r="R70">
        <v>0.15</v>
      </c>
      <c r="S70" s="7"/>
      <c r="T70" s="11"/>
      <c r="X70" s="6"/>
    </row>
    <row r="71" spans="14:24">
      <c r="N71" s="12">
        <v>41852</v>
      </c>
      <c r="O71">
        <v>7.0000000000000007E-2</v>
      </c>
      <c r="P71">
        <v>0.05</v>
      </c>
      <c r="Q71">
        <v>0.3</v>
      </c>
      <c r="R71">
        <v>0.15</v>
      </c>
      <c r="S71" s="7"/>
      <c r="T71" s="11"/>
      <c r="X71" s="6"/>
    </row>
    <row r="72" spans="14:24">
      <c r="N72" s="12">
        <v>41883</v>
      </c>
      <c r="O72">
        <v>0.91</v>
      </c>
      <c r="P72">
        <v>0.05</v>
      </c>
      <c r="Q72">
        <v>0.3</v>
      </c>
      <c r="R72">
        <v>0.15</v>
      </c>
      <c r="S72" s="7"/>
      <c r="T72" s="11"/>
      <c r="X72" s="6"/>
    </row>
    <row r="73" spans="14:24">
      <c r="N73" s="12">
        <v>41913</v>
      </c>
      <c r="O73">
        <v>0.24</v>
      </c>
      <c r="P73">
        <v>0.05</v>
      </c>
      <c r="Q73">
        <v>0.3</v>
      </c>
      <c r="R73">
        <v>0.15</v>
      </c>
      <c r="S73" s="7"/>
      <c r="T73" s="11"/>
      <c r="X73" s="6"/>
    </row>
    <row r="74" spans="14:24">
      <c r="N74" s="12">
        <v>41944</v>
      </c>
      <c r="O74">
        <v>0.03</v>
      </c>
      <c r="P74">
        <v>0.05</v>
      </c>
      <c r="Q74">
        <v>0.3</v>
      </c>
      <c r="R74">
        <v>0.15</v>
      </c>
      <c r="S74" s="7"/>
      <c r="T74" s="11"/>
      <c r="X74" s="6"/>
    </row>
    <row r="75" spans="14:24">
      <c r="N75" s="12">
        <v>41974</v>
      </c>
      <c r="O75">
        <v>0.1</v>
      </c>
      <c r="P75">
        <v>0.05</v>
      </c>
      <c r="Q75">
        <v>0.3</v>
      </c>
      <c r="R75">
        <v>0.15</v>
      </c>
      <c r="S75" s="7"/>
      <c r="T75" s="11"/>
      <c r="X75" s="6"/>
    </row>
    <row r="76" spans="14:24">
      <c r="N76" s="12">
        <v>42005</v>
      </c>
      <c r="O76">
        <v>0.08</v>
      </c>
      <c r="P76">
        <v>0.05</v>
      </c>
      <c r="Q76">
        <v>0.3</v>
      </c>
      <c r="R76">
        <v>0.15</v>
      </c>
      <c r="S76" s="7"/>
      <c r="T76" s="11"/>
      <c r="X76" s="6"/>
    </row>
    <row r="77" spans="14:24">
      <c r="N77" s="12">
        <v>42036</v>
      </c>
      <c r="O77">
        <v>0.08</v>
      </c>
      <c r="P77">
        <v>0.05</v>
      </c>
      <c r="Q77">
        <v>0.3</v>
      </c>
      <c r="R77">
        <v>0.15</v>
      </c>
      <c r="S77" s="7"/>
      <c r="T77" s="11"/>
      <c r="X77" s="6"/>
    </row>
    <row r="78" spans="14:24">
      <c r="N78" s="12">
        <v>42064</v>
      </c>
      <c r="O78">
        <v>0.41</v>
      </c>
      <c r="P78">
        <v>0.05</v>
      </c>
      <c r="Q78">
        <v>0.3</v>
      </c>
      <c r="R78">
        <v>0.15</v>
      </c>
      <c r="S78" s="7"/>
      <c r="T78" s="11"/>
      <c r="X78" s="6"/>
    </row>
    <row r="79" spans="14:24">
      <c r="N79" s="12">
        <v>42095</v>
      </c>
      <c r="O79">
        <v>0.32</v>
      </c>
      <c r="P79">
        <v>0.05</v>
      </c>
      <c r="Q79">
        <v>0.3</v>
      </c>
      <c r="R79">
        <v>0.15</v>
      </c>
      <c r="S79" s="7"/>
      <c r="T79" s="11"/>
      <c r="X79" s="6"/>
    </row>
    <row r="80" spans="14:24">
      <c r="N80" s="12">
        <v>42125</v>
      </c>
      <c r="O80">
        <v>0.18</v>
      </c>
      <c r="P80">
        <v>0.05</v>
      </c>
      <c r="Q80">
        <v>0.3</v>
      </c>
      <c r="R80">
        <v>0.15</v>
      </c>
      <c r="S80" s="7"/>
      <c r="T80" s="11"/>
      <c r="X80" s="6"/>
    </row>
    <row r="81" spans="14:24">
      <c r="N81" s="12">
        <v>42156</v>
      </c>
      <c r="O81">
        <v>0.42</v>
      </c>
      <c r="P81">
        <v>0.05</v>
      </c>
      <c r="Q81">
        <v>0.3</v>
      </c>
      <c r="R81">
        <v>0.15</v>
      </c>
      <c r="S81" s="7"/>
      <c r="T81" s="11"/>
      <c r="X81" s="6"/>
    </row>
    <row r="82" spans="14:24">
      <c r="N82" s="12">
        <v>42186</v>
      </c>
      <c r="O82">
        <v>0.38</v>
      </c>
      <c r="P82">
        <v>0.05</v>
      </c>
      <c r="Q82">
        <v>0.3</v>
      </c>
      <c r="R82">
        <v>0.15</v>
      </c>
      <c r="S82" s="7"/>
      <c r="T82" s="11"/>
      <c r="X82" s="6"/>
    </row>
    <row r="83" spans="14:24">
      <c r="N83" s="12">
        <v>42217</v>
      </c>
      <c r="O83">
        <v>0.62</v>
      </c>
      <c r="P83">
        <v>0.05</v>
      </c>
      <c r="Q83">
        <v>0.3</v>
      </c>
      <c r="R83">
        <v>0.15</v>
      </c>
      <c r="S83" s="7"/>
      <c r="T83" s="11"/>
      <c r="X83" s="6"/>
    </row>
    <row r="84" spans="14:24">
      <c r="N84" s="12">
        <v>42248</v>
      </c>
      <c r="O84">
        <v>0.34</v>
      </c>
      <c r="P84">
        <v>0.05</v>
      </c>
      <c r="Q84">
        <v>0.3</v>
      </c>
      <c r="R84">
        <v>0.15</v>
      </c>
      <c r="S84" s="7"/>
      <c r="T84" s="11"/>
      <c r="X84" s="6"/>
    </row>
    <row r="85" spans="14:24">
      <c r="N85" s="12">
        <v>42278</v>
      </c>
      <c r="O85">
        <v>1.38</v>
      </c>
      <c r="P85">
        <v>0.05</v>
      </c>
      <c r="Q85">
        <v>0.3</v>
      </c>
      <c r="R85">
        <v>0.15</v>
      </c>
      <c r="S85" s="7"/>
      <c r="T85" s="11"/>
      <c r="X85" s="6"/>
    </row>
    <row r="86" spans="14:24">
      <c r="N86" s="12">
        <v>42309</v>
      </c>
      <c r="O86">
        <v>0.25</v>
      </c>
      <c r="P86">
        <v>0.05</v>
      </c>
      <c r="Q86">
        <v>0.3</v>
      </c>
      <c r="R86">
        <v>0.15</v>
      </c>
      <c r="S86" s="7"/>
      <c r="T86" s="11"/>
      <c r="X86" s="6"/>
    </row>
    <row r="87" spans="14:24">
      <c r="N87" s="12">
        <v>42339</v>
      </c>
      <c r="O87">
        <v>0.15</v>
      </c>
      <c r="P87">
        <v>0.05</v>
      </c>
      <c r="Q87">
        <v>0.3</v>
      </c>
      <c r="R87">
        <v>0.15</v>
      </c>
      <c r="S87" s="7"/>
      <c r="T87" s="11"/>
      <c r="X87" s="6"/>
    </row>
    <row r="88" spans="14:24">
      <c r="N88" s="12">
        <v>42370</v>
      </c>
      <c r="O88">
        <v>0.36</v>
      </c>
      <c r="P88">
        <v>0.05</v>
      </c>
      <c r="Q88">
        <v>0.3</v>
      </c>
      <c r="R88">
        <v>0.15</v>
      </c>
      <c r="S88" s="7"/>
      <c r="T88" s="11"/>
      <c r="X88" s="6"/>
    </row>
    <row r="89" spans="14:24">
      <c r="N89" s="12">
        <v>42401</v>
      </c>
      <c r="O89">
        <v>0.09</v>
      </c>
      <c r="P89">
        <v>0.05</v>
      </c>
      <c r="Q89">
        <v>0.3</v>
      </c>
      <c r="R89">
        <v>0.15</v>
      </c>
      <c r="S89" s="7"/>
      <c r="T89" s="11"/>
      <c r="X89" s="6"/>
    </row>
    <row r="90" spans="14:24">
      <c r="N90" s="12">
        <v>42430</v>
      </c>
      <c r="O90">
        <v>0.09</v>
      </c>
      <c r="P90">
        <v>0.05</v>
      </c>
      <c r="Q90">
        <v>0.3</v>
      </c>
      <c r="R90">
        <v>0.15</v>
      </c>
      <c r="S90" s="7"/>
      <c r="T90" s="11"/>
      <c r="X90" s="6"/>
    </row>
    <row r="91" spans="14:24">
      <c r="N91" s="12">
        <v>42461</v>
      </c>
      <c r="O91">
        <v>0.19</v>
      </c>
      <c r="P91">
        <v>0.05</v>
      </c>
      <c r="Q91">
        <v>0.3</v>
      </c>
      <c r="R91">
        <v>0.15</v>
      </c>
      <c r="S91" s="7"/>
      <c r="T91" s="11"/>
      <c r="X91" s="6"/>
    </row>
    <row r="92" spans="14:24">
      <c r="N92" s="12">
        <v>42491</v>
      </c>
      <c r="O92">
        <v>0.21</v>
      </c>
      <c r="P92">
        <v>0.05</v>
      </c>
      <c r="Q92">
        <v>0.3</v>
      </c>
      <c r="R92">
        <v>0.15</v>
      </c>
      <c r="S92" s="7"/>
      <c r="T92" s="11"/>
      <c r="X92" s="6"/>
    </row>
    <row r="93" spans="14:24">
      <c r="N93" s="12">
        <v>42522</v>
      </c>
      <c r="O93">
        <v>0.05</v>
      </c>
      <c r="P93">
        <v>0.05</v>
      </c>
      <c r="Q93">
        <v>0.3</v>
      </c>
      <c r="R93">
        <v>0.15</v>
      </c>
      <c r="S93" s="7"/>
      <c r="T93" s="11"/>
      <c r="X93" s="6"/>
    </row>
    <row r="94" spans="14:24">
      <c r="N94" s="12">
        <v>42552</v>
      </c>
      <c r="O94">
        <v>0.04</v>
      </c>
      <c r="P94">
        <v>0.05</v>
      </c>
      <c r="Q94">
        <v>0.3</v>
      </c>
      <c r="R94">
        <v>0.15</v>
      </c>
      <c r="S94" s="7"/>
      <c r="T94" s="11"/>
      <c r="X94" s="6"/>
    </row>
    <row r="95" spans="14:24">
      <c r="N95" s="12">
        <v>42583</v>
      </c>
      <c r="O95">
        <v>0.11</v>
      </c>
      <c r="P95">
        <v>0.05</v>
      </c>
      <c r="Q95">
        <v>0.3</v>
      </c>
      <c r="R95">
        <v>0.15</v>
      </c>
      <c r="S95" s="7"/>
      <c r="T95" s="11"/>
      <c r="X95" s="6"/>
    </row>
    <row r="96" spans="14:24">
      <c r="N96" s="12">
        <v>42614</v>
      </c>
      <c r="O96">
        <v>0.09</v>
      </c>
      <c r="P96">
        <v>0.05</v>
      </c>
      <c r="Q96">
        <v>0.3</v>
      </c>
      <c r="R96">
        <v>0.15</v>
      </c>
      <c r="S96" s="7"/>
      <c r="T96" s="11"/>
      <c r="X96" s="6"/>
    </row>
    <row r="97" spans="14:24">
      <c r="N97" s="12">
        <v>42644</v>
      </c>
      <c r="O97">
        <v>0.04</v>
      </c>
      <c r="P97">
        <v>0.05</v>
      </c>
      <c r="Q97">
        <v>0.3</v>
      </c>
      <c r="R97">
        <v>0.15</v>
      </c>
      <c r="S97" s="7"/>
      <c r="T97" s="11"/>
      <c r="X97" s="6"/>
    </row>
    <row r="98" spans="14:24">
      <c r="N98" s="12">
        <v>42675</v>
      </c>
      <c r="O98">
        <v>0.19</v>
      </c>
      <c r="P98">
        <v>0.05</v>
      </c>
      <c r="Q98">
        <v>0.3</v>
      </c>
      <c r="R98">
        <v>0.15</v>
      </c>
      <c r="S98" s="7"/>
      <c r="T98" s="11"/>
      <c r="X98" s="6"/>
    </row>
    <row r="99" spans="14:24">
      <c r="N99" s="12">
        <v>42705</v>
      </c>
      <c r="O99">
        <v>0.05</v>
      </c>
      <c r="P99">
        <v>0.05</v>
      </c>
      <c r="Q99">
        <v>0.3</v>
      </c>
      <c r="R99">
        <v>0.15</v>
      </c>
      <c r="S99" s="7"/>
      <c r="T99" s="11"/>
      <c r="X99" s="6"/>
    </row>
    <row r="100" spans="14:24">
      <c r="N100" s="12">
        <v>42736</v>
      </c>
      <c r="O100">
        <v>7.0000000000000007E-2</v>
      </c>
      <c r="P100">
        <v>0.05</v>
      </c>
      <c r="Q100">
        <v>0.3</v>
      </c>
      <c r="R100">
        <v>0.15</v>
      </c>
      <c r="S100" s="7"/>
      <c r="T100" s="11"/>
      <c r="X100" s="6"/>
    </row>
    <row r="101" spans="14:24">
      <c r="N101" s="12">
        <v>42767</v>
      </c>
      <c r="O101">
        <v>0.13</v>
      </c>
      <c r="P101">
        <v>0.05</v>
      </c>
      <c r="Q101">
        <v>0.3</v>
      </c>
      <c r="R101">
        <v>0.15</v>
      </c>
      <c r="S101" s="7"/>
      <c r="T101" s="11"/>
      <c r="X101" s="6"/>
    </row>
    <row r="102" spans="14:24">
      <c r="N102" s="12">
        <v>42795</v>
      </c>
      <c r="O102">
        <v>0.06</v>
      </c>
      <c r="P102">
        <v>0.05</v>
      </c>
      <c r="Q102">
        <v>0.3</v>
      </c>
      <c r="R102">
        <v>0.15</v>
      </c>
      <c r="S102" s="7"/>
      <c r="T102" s="11"/>
      <c r="X102" s="6"/>
    </row>
    <row r="103" spans="14:24">
      <c r="N103" s="12">
        <v>42826</v>
      </c>
      <c r="O103">
        <v>0.33</v>
      </c>
      <c r="P103">
        <v>0.05</v>
      </c>
      <c r="Q103">
        <v>0.3</v>
      </c>
      <c r="R103">
        <v>0.15</v>
      </c>
      <c r="S103" s="7"/>
      <c r="T103" s="11"/>
      <c r="X103" s="6"/>
    </row>
    <row r="104" spans="14:24">
      <c r="N104" s="12">
        <v>42856</v>
      </c>
      <c r="O104">
        <v>0.12</v>
      </c>
      <c r="P104">
        <v>0.05</v>
      </c>
      <c r="Q104">
        <v>0.3</v>
      </c>
      <c r="R104">
        <v>0.15</v>
      </c>
      <c r="S104" s="7"/>
      <c r="T104" s="11"/>
      <c r="X104" s="6"/>
    </row>
    <row r="105" spans="14:24">
      <c r="N105" s="12">
        <v>42887</v>
      </c>
      <c r="O105">
        <v>0.02</v>
      </c>
      <c r="P105">
        <v>0.05</v>
      </c>
      <c r="Q105">
        <v>0.3</v>
      </c>
      <c r="R105">
        <v>0.15</v>
      </c>
      <c r="S105" s="7"/>
      <c r="T105" s="11"/>
      <c r="X105" s="6"/>
    </row>
    <row r="106" spans="14:24">
      <c r="N106" s="12">
        <v>42917</v>
      </c>
      <c r="O106">
        <v>0.04</v>
      </c>
      <c r="P106">
        <v>0.05</v>
      </c>
      <c r="Q106">
        <v>0.3</v>
      </c>
      <c r="R106">
        <v>0.15</v>
      </c>
      <c r="S106" s="7"/>
      <c r="T106" s="11"/>
      <c r="X106" s="6"/>
    </row>
    <row r="107" spans="14:24">
      <c r="N107" s="12">
        <v>42948</v>
      </c>
      <c r="O107">
        <v>0.12</v>
      </c>
      <c r="P107">
        <v>0.05</v>
      </c>
      <c r="Q107">
        <v>0.3</v>
      </c>
      <c r="R107">
        <v>0.15</v>
      </c>
      <c r="S107" s="7"/>
      <c r="T107" s="11"/>
      <c r="X107" s="6"/>
    </row>
    <row r="108" spans="14:24">
      <c r="N108" s="12">
        <v>42979</v>
      </c>
      <c r="O108">
        <v>7.0000000000000007E-2</v>
      </c>
      <c r="P108">
        <v>0.05</v>
      </c>
      <c r="Q108">
        <v>0.3</v>
      </c>
      <c r="R108">
        <v>0.15</v>
      </c>
      <c r="S108" s="7"/>
      <c r="T108" s="11"/>
      <c r="X108" s="6"/>
    </row>
    <row r="109" spans="14:24">
      <c r="N109" s="12">
        <v>43009</v>
      </c>
      <c r="O109">
        <v>0.06</v>
      </c>
      <c r="P109">
        <v>0.05</v>
      </c>
      <c r="Q109">
        <v>0.3</v>
      </c>
      <c r="R109">
        <v>0.15</v>
      </c>
      <c r="S109" s="7"/>
      <c r="T109" s="11"/>
      <c r="X109" s="6"/>
    </row>
    <row r="110" spans="14:24">
      <c r="N110" s="12">
        <v>43040</v>
      </c>
      <c r="O110">
        <v>0.66</v>
      </c>
      <c r="P110">
        <v>0.05</v>
      </c>
      <c r="Q110">
        <v>0.3</v>
      </c>
      <c r="R110">
        <v>0.15</v>
      </c>
      <c r="S110" s="7"/>
    </row>
    <row r="111" spans="14:24">
      <c r="N111" s="12">
        <v>43070</v>
      </c>
      <c r="O111">
        <v>0.17</v>
      </c>
      <c r="P111">
        <v>0.05</v>
      </c>
      <c r="Q111">
        <v>0.3</v>
      </c>
      <c r="R111">
        <v>0.15</v>
      </c>
      <c r="S111" s="7"/>
    </row>
    <row r="112" spans="14:24">
      <c r="N112" s="12">
        <v>43101</v>
      </c>
      <c r="O112">
        <v>7.0000000000000007E-2</v>
      </c>
      <c r="P112">
        <v>0.05</v>
      </c>
      <c r="Q112">
        <v>0.3</v>
      </c>
      <c r="R112">
        <v>0.15</v>
      </c>
      <c r="S112" s="7"/>
    </row>
    <row r="113" spans="14:20">
      <c r="N113" s="12">
        <v>43132</v>
      </c>
      <c r="O113">
        <v>0.12</v>
      </c>
      <c r="P113">
        <v>0.05</v>
      </c>
      <c r="Q113">
        <v>0.3</v>
      </c>
      <c r="R113">
        <v>0.15</v>
      </c>
      <c r="S113" s="7"/>
    </row>
    <row r="114" spans="14:20">
      <c r="N114" s="12">
        <v>43160</v>
      </c>
      <c r="O114">
        <v>0.06</v>
      </c>
      <c r="P114">
        <v>0.05</v>
      </c>
      <c r="Q114">
        <v>0.3</v>
      </c>
      <c r="R114">
        <v>0.15</v>
      </c>
      <c r="S114" s="7"/>
    </row>
    <row r="115" spans="14:20">
      <c r="N115" s="12">
        <v>43191</v>
      </c>
      <c r="O115">
        <v>7.0000000000000007E-2</v>
      </c>
      <c r="P115">
        <v>0.05</v>
      </c>
      <c r="Q115">
        <v>0.3</v>
      </c>
      <c r="R115">
        <v>0.15</v>
      </c>
      <c r="S115" s="7"/>
    </row>
    <row r="116" spans="14:20">
      <c r="T116"/>
    </row>
    <row r="117" spans="14:20">
      <c r="T117"/>
    </row>
    <row r="118" spans="14:20">
      <c r="T118"/>
    </row>
    <row r="119" spans="14:20">
      <c r="T119"/>
    </row>
    <row r="120" spans="14:20">
      <c r="T120"/>
    </row>
    <row r="121" spans="14:20">
      <c r="T121"/>
    </row>
    <row r="122" spans="14:20">
      <c r="T122"/>
    </row>
    <row r="123" spans="14:20">
      <c r="T123"/>
    </row>
    <row r="124" spans="14:20">
      <c r="T124"/>
    </row>
    <row r="125" spans="14:20">
      <c r="T125"/>
    </row>
    <row r="126" spans="14:20">
      <c r="T126"/>
    </row>
    <row r="127" spans="14:20">
      <c r="T127"/>
    </row>
    <row r="128" spans="14:20">
      <c r="T128"/>
    </row>
    <row r="129" spans="20:20">
      <c r="T129"/>
    </row>
    <row r="130" spans="20:20">
      <c r="T130"/>
    </row>
    <row r="131" spans="20:20">
      <c r="T131"/>
    </row>
    <row r="132" spans="20:20">
      <c r="T132"/>
    </row>
    <row r="133" spans="20:20">
      <c r="T133"/>
    </row>
    <row r="134" spans="20:20">
      <c r="T134"/>
    </row>
    <row r="135" spans="20:20">
      <c r="T135"/>
    </row>
    <row r="136" spans="20:20">
      <c r="T136"/>
    </row>
    <row r="137" spans="20:20">
      <c r="T137"/>
    </row>
    <row r="138" spans="20:20">
      <c r="T138"/>
    </row>
    <row r="139" spans="20:20">
      <c r="T139"/>
    </row>
    <row r="140" spans="20:20">
      <c r="T140"/>
    </row>
    <row r="141" spans="20:20">
      <c r="T141"/>
    </row>
    <row r="142" spans="20:20">
      <c r="T142"/>
    </row>
    <row r="143" spans="20:20">
      <c r="T143"/>
    </row>
    <row r="144" spans="20:20">
      <c r="T144"/>
    </row>
    <row r="145" spans="20:20">
      <c r="T145"/>
    </row>
    <row r="146" spans="20:20">
      <c r="T146"/>
    </row>
    <row r="147" spans="20:20">
      <c r="T147"/>
    </row>
    <row r="148" spans="20:20">
      <c r="T148"/>
    </row>
    <row r="149" spans="20:20">
      <c r="T149"/>
    </row>
    <row r="150" spans="20:20">
      <c r="T150"/>
    </row>
    <row r="151" spans="20:20">
      <c r="T151"/>
    </row>
    <row r="152" spans="20:20">
      <c r="T152"/>
    </row>
    <row r="153" spans="20:20">
      <c r="T153"/>
    </row>
    <row r="154" spans="20:20">
      <c r="T154"/>
    </row>
    <row r="155" spans="20:20">
      <c r="T155"/>
    </row>
    <row r="156" spans="20:20">
      <c r="T156"/>
    </row>
    <row r="157" spans="20:20">
      <c r="T157"/>
    </row>
    <row r="158" spans="20:20">
      <c r="T158"/>
    </row>
    <row r="159" spans="20:20">
      <c r="T159"/>
    </row>
    <row r="160" spans="20:20">
      <c r="T160"/>
    </row>
    <row r="161" spans="20:20">
      <c r="T161"/>
    </row>
    <row r="162" spans="20:20">
      <c r="T162"/>
    </row>
    <row r="163" spans="20:20">
      <c r="T163"/>
    </row>
    <row r="164" spans="20:20">
      <c r="T164"/>
    </row>
    <row r="165" spans="20:20">
      <c r="T165"/>
    </row>
    <row r="166" spans="20:20">
      <c r="T166"/>
    </row>
    <row r="167" spans="20:20">
      <c r="T167"/>
    </row>
    <row r="168" spans="20:20">
      <c r="T168"/>
    </row>
    <row r="169" spans="20:20">
      <c r="T169"/>
    </row>
    <row r="170" spans="20:20">
      <c r="T170"/>
    </row>
    <row r="171" spans="20:20">
      <c r="T171"/>
    </row>
    <row r="172" spans="20:20">
      <c r="T172"/>
    </row>
    <row r="173" spans="20:20">
      <c r="T173"/>
    </row>
    <row r="174" spans="20:20">
      <c r="T174"/>
    </row>
    <row r="175" spans="20:20">
      <c r="T175"/>
    </row>
    <row r="176" spans="20:20">
      <c r="T176"/>
    </row>
    <row r="177" spans="20:20">
      <c r="T177"/>
    </row>
    <row r="178" spans="20:20">
      <c r="T178"/>
    </row>
    <row r="179" spans="20:20">
      <c r="T179"/>
    </row>
    <row r="180" spans="20:20">
      <c r="T180"/>
    </row>
    <row r="181" spans="20:20">
      <c r="T181"/>
    </row>
    <row r="182" spans="20:20">
      <c r="T182"/>
    </row>
    <row r="183" spans="20:20">
      <c r="T183"/>
    </row>
    <row r="184" spans="20:20">
      <c r="T184"/>
    </row>
    <row r="185" spans="20:20">
      <c r="T185"/>
    </row>
    <row r="186" spans="20:20">
      <c r="T186"/>
    </row>
    <row r="187" spans="20:20">
      <c r="T187"/>
    </row>
    <row r="188" spans="20:20">
      <c r="T188"/>
    </row>
    <row r="189" spans="20:20">
      <c r="T189"/>
    </row>
    <row r="190" spans="20:20">
      <c r="T190"/>
    </row>
    <row r="191" spans="20:20">
      <c r="T191"/>
    </row>
    <row r="192" spans="20:20">
      <c r="T192"/>
    </row>
    <row r="193" spans="20:20">
      <c r="T193"/>
    </row>
    <row r="194" spans="20:20">
      <c r="T194"/>
    </row>
    <row r="195" spans="20:20">
      <c r="T195"/>
    </row>
    <row r="196" spans="20:20">
      <c r="T196"/>
    </row>
    <row r="197" spans="20:20">
      <c r="T197"/>
    </row>
    <row r="198" spans="20:20">
      <c r="T198"/>
    </row>
    <row r="199" spans="20:20">
      <c r="T199"/>
    </row>
    <row r="200" spans="20:20">
      <c r="T200"/>
    </row>
    <row r="201" spans="20:20">
      <c r="T201"/>
    </row>
    <row r="202" spans="20:20">
      <c r="T202"/>
    </row>
    <row r="203" spans="20:20">
      <c r="T203"/>
    </row>
    <row r="204" spans="20:20">
      <c r="T204"/>
    </row>
    <row r="205" spans="20:20">
      <c r="T205"/>
    </row>
    <row r="206" spans="20:20">
      <c r="T206"/>
    </row>
    <row r="207" spans="20:20">
      <c r="T207"/>
    </row>
    <row r="208" spans="20:20">
      <c r="T208"/>
    </row>
    <row r="209" spans="20:20">
      <c r="T209"/>
    </row>
    <row r="210" spans="20:20">
      <c r="T210"/>
    </row>
    <row r="211" spans="20:20">
      <c r="T211"/>
    </row>
    <row r="212" spans="20:20">
      <c r="T212"/>
    </row>
    <row r="213" spans="20:20">
      <c r="T213"/>
    </row>
    <row r="214" spans="20:20">
      <c r="T214"/>
    </row>
    <row r="215" spans="20:20">
      <c r="T215"/>
    </row>
    <row r="216" spans="20:20">
      <c r="T216"/>
    </row>
    <row r="217" spans="20:20">
      <c r="T217"/>
    </row>
    <row r="218" spans="20:20">
      <c r="T218"/>
    </row>
    <row r="219" spans="20:20">
      <c r="T219"/>
    </row>
    <row r="220" spans="20:20">
      <c r="T220"/>
    </row>
    <row r="221" spans="20:20">
      <c r="T221"/>
    </row>
    <row r="222" spans="20:20">
      <c r="T222"/>
    </row>
    <row r="223" spans="20:20">
      <c r="T223"/>
    </row>
    <row r="224" spans="20:20">
      <c r="T224"/>
    </row>
    <row r="225" spans="20:20">
      <c r="T225"/>
    </row>
    <row r="226" spans="20:20">
      <c r="T226"/>
    </row>
    <row r="227" spans="20:20">
      <c r="T227"/>
    </row>
    <row r="228" spans="20:20">
      <c r="T228"/>
    </row>
    <row r="229" spans="20:20">
      <c r="T229"/>
    </row>
    <row r="230" spans="20:20">
      <c r="T230"/>
    </row>
    <row r="231" spans="20:20">
      <c r="T231"/>
    </row>
    <row r="232" spans="20:20">
      <c r="T232"/>
    </row>
    <row r="233" spans="20:20">
      <c r="T233"/>
    </row>
    <row r="234" spans="20:20">
      <c r="T234"/>
    </row>
    <row r="235" spans="20:20">
      <c r="T235"/>
    </row>
    <row r="236" spans="20:20">
      <c r="T236"/>
    </row>
    <row r="237" spans="20:20">
      <c r="T237"/>
    </row>
    <row r="238" spans="20:20">
      <c r="T238"/>
    </row>
    <row r="239" spans="20:20">
      <c r="T239"/>
    </row>
    <row r="240" spans="20:20">
      <c r="T240"/>
    </row>
    <row r="241" spans="20:20">
      <c r="T241"/>
    </row>
    <row r="242" spans="20:20">
      <c r="T242"/>
    </row>
    <row r="243" spans="20:20">
      <c r="T243"/>
    </row>
    <row r="244" spans="20:20">
      <c r="T244"/>
    </row>
    <row r="245" spans="20:20">
      <c r="T245"/>
    </row>
    <row r="246" spans="20:20">
      <c r="T246"/>
    </row>
    <row r="247" spans="20:20">
      <c r="T247"/>
    </row>
    <row r="248" spans="20:20">
      <c r="T248"/>
    </row>
    <row r="249" spans="20:20">
      <c r="T249"/>
    </row>
    <row r="250" spans="20:20">
      <c r="T250"/>
    </row>
    <row r="251" spans="20:20">
      <c r="T251"/>
    </row>
    <row r="252" spans="20:20">
      <c r="T252"/>
    </row>
    <row r="253" spans="20:20">
      <c r="T253"/>
    </row>
    <row r="254" spans="20:20">
      <c r="T254"/>
    </row>
    <row r="255" spans="20:20">
      <c r="T255"/>
    </row>
    <row r="256" spans="20:20">
      <c r="T256"/>
    </row>
    <row r="257" spans="20:20">
      <c r="T257"/>
    </row>
    <row r="258" spans="20:20">
      <c r="T258"/>
    </row>
    <row r="259" spans="20:20">
      <c r="T259"/>
    </row>
    <row r="260" spans="20:20">
      <c r="T260"/>
    </row>
    <row r="261" spans="20:20">
      <c r="T261"/>
    </row>
    <row r="262" spans="20:20">
      <c r="T262"/>
    </row>
    <row r="263" spans="20:20">
      <c r="T263"/>
    </row>
    <row r="264" spans="20:20">
      <c r="T264"/>
    </row>
    <row r="265" spans="20:20">
      <c r="T265"/>
    </row>
    <row r="266" spans="20:20">
      <c r="T266"/>
    </row>
    <row r="267" spans="20:20">
      <c r="T267"/>
    </row>
    <row r="268" spans="20:20">
      <c r="T268"/>
    </row>
    <row r="269" spans="20:20">
      <c r="T269"/>
    </row>
    <row r="270" spans="20:20">
      <c r="T270"/>
    </row>
    <row r="271" spans="20:20">
      <c r="T271"/>
    </row>
    <row r="272" spans="20:20">
      <c r="T272"/>
    </row>
    <row r="273" spans="20:20">
      <c r="T273"/>
    </row>
    <row r="274" spans="20:20">
      <c r="T274"/>
    </row>
    <row r="275" spans="20:20">
      <c r="T275"/>
    </row>
    <row r="276" spans="20:20">
      <c r="T276"/>
    </row>
    <row r="277" spans="20:20">
      <c r="T277"/>
    </row>
    <row r="278" spans="20:20">
      <c r="T278"/>
    </row>
    <row r="279" spans="20:20">
      <c r="T279"/>
    </row>
    <row r="280" spans="20:20">
      <c r="T280"/>
    </row>
    <row r="281" spans="20:20">
      <c r="T281"/>
    </row>
    <row r="282" spans="20:20">
      <c r="T282"/>
    </row>
    <row r="283" spans="20:20">
      <c r="T283"/>
    </row>
    <row r="284" spans="20:20">
      <c r="T284"/>
    </row>
    <row r="285" spans="20:20">
      <c r="T285"/>
    </row>
    <row r="286" spans="20:20">
      <c r="T286"/>
    </row>
    <row r="287" spans="20:20">
      <c r="T287"/>
    </row>
    <row r="288" spans="20:20">
      <c r="T288"/>
    </row>
    <row r="289" spans="20:20">
      <c r="T289"/>
    </row>
    <row r="290" spans="20:20">
      <c r="T290"/>
    </row>
    <row r="291" spans="20:20">
      <c r="T291"/>
    </row>
    <row r="292" spans="20:20">
      <c r="T292"/>
    </row>
    <row r="293" spans="20:20">
      <c r="T293"/>
    </row>
    <row r="294" spans="20:20">
      <c r="T294"/>
    </row>
    <row r="295" spans="20:20">
      <c r="T295"/>
    </row>
    <row r="296" spans="20:20">
      <c r="T296"/>
    </row>
    <row r="297" spans="20:20">
      <c r="T297"/>
    </row>
    <row r="298" spans="20:20">
      <c r="T298"/>
    </row>
    <row r="299" spans="20:20">
      <c r="T299"/>
    </row>
    <row r="300" spans="20:20">
      <c r="T300"/>
    </row>
    <row r="301" spans="20:20">
      <c r="T301"/>
    </row>
    <row r="302" spans="20:20">
      <c r="T302"/>
    </row>
    <row r="303" spans="20:20">
      <c r="T303"/>
    </row>
    <row r="304" spans="20:20">
      <c r="T304"/>
    </row>
    <row r="305" spans="20:20">
      <c r="T305"/>
    </row>
    <row r="306" spans="20:20">
      <c r="T306"/>
    </row>
    <row r="307" spans="20:20">
      <c r="T307"/>
    </row>
    <row r="308" spans="20:20">
      <c r="T308"/>
    </row>
    <row r="309" spans="20:20">
      <c r="T309"/>
    </row>
    <row r="310" spans="20:20">
      <c r="T310"/>
    </row>
    <row r="311" spans="20:20">
      <c r="T311"/>
    </row>
    <row r="312" spans="20:20">
      <c r="T312"/>
    </row>
    <row r="313" spans="20:20">
      <c r="T313"/>
    </row>
    <row r="314" spans="20:20">
      <c r="T314"/>
    </row>
    <row r="315" spans="20:20">
      <c r="T315"/>
    </row>
    <row r="316" spans="20:20">
      <c r="T316"/>
    </row>
    <row r="317" spans="20:20">
      <c r="T317"/>
    </row>
    <row r="318" spans="20:20">
      <c r="T318"/>
    </row>
    <row r="319" spans="20:20">
      <c r="T319"/>
    </row>
    <row r="320" spans="20:20">
      <c r="T320"/>
    </row>
    <row r="321" spans="20:20">
      <c r="T321"/>
    </row>
    <row r="322" spans="20:20">
      <c r="T322"/>
    </row>
    <row r="323" spans="20:20">
      <c r="T323"/>
    </row>
    <row r="324" spans="20:20">
      <c r="T324"/>
    </row>
    <row r="325" spans="20:20">
      <c r="T325"/>
    </row>
    <row r="326" spans="20:20">
      <c r="T326"/>
    </row>
    <row r="327" spans="20:20">
      <c r="T327"/>
    </row>
    <row r="328" spans="20:20">
      <c r="T328"/>
    </row>
    <row r="329" spans="20:20">
      <c r="T329"/>
    </row>
    <row r="330" spans="20:20">
      <c r="T330"/>
    </row>
    <row r="331" spans="20:20">
      <c r="T331"/>
    </row>
    <row r="332" spans="20:20">
      <c r="T332"/>
    </row>
    <row r="333" spans="20:20">
      <c r="T333"/>
    </row>
    <row r="334" spans="20:20">
      <c r="T334"/>
    </row>
    <row r="335" spans="20:20">
      <c r="T335"/>
    </row>
    <row r="336" spans="20:20">
      <c r="T336"/>
    </row>
    <row r="337" spans="20:20">
      <c r="T337"/>
    </row>
    <row r="338" spans="20:20">
      <c r="T338"/>
    </row>
    <row r="339" spans="20:20">
      <c r="T339"/>
    </row>
    <row r="340" spans="20:20">
      <c r="T340"/>
    </row>
    <row r="341" spans="20:20">
      <c r="T341"/>
    </row>
    <row r="342" spans="20:20">
      <c r="T342"/>
    </row>
    <row r="343" spans="20:20">
      <c r="T343"/>
    </row>
    <row r="344" spans="20:20">
      <c r="T344"/>
    </row>
    <row r="345" spans="20:20">
      <c r="T345"/>
    </row>
    <row r="346" spans="20:20">
      <c r="T346"/>
    </row>
    <row r="347" spans="20:20">
      <c r="T347"/>
    </row>
    <row r="348" spans="20:20">
      <c r="T348"/>
    </row>
    <row r="349" spans="20:20">
      <c r="T349"/>
    </row>
    <row r="350" spans="20:20">
      <c r="T350"/>
    </row>
    <row r="351" spans="20:20">
      <c r="T351"/>
    </row>
    <row r="352" spans="20:20">
      <c r="T352"/>
    </row>
    <row r="353" spans="20:20">
      <c r="T353"/>
    </row>
    <row r="354" spans="20:20">
      <c r="T354"/>
    </row>
    <row r="355" spans="20:20">
      <c r="T355"/>
    </row>
    <row r="356" spans="20:20">
      <c r="T356"/>
    </row>
    <row r="357" spans="20:20">
      <c r="T357"/>
    </row>
    <row r="358" spans="20:20">
      <c r="T358"/>
    </row>
    <row r="359" spans="20:20">
      <c r="T359"/>
    </row>
    <row r="360" spans="20:20">
      <c r="T360"/>
    </row>
    <row r="361" spans="20:20">
      <c r="T361"/>
    </row>
    <row r="362" spans="20:20">
      <c r="T362"/>
    </row>
    <row r="363" spans="20:20">
      <c r="T363"/>
    </row>
    <row r="364" spans="20:20">
      <c r="T364"/>
    </row>
    <row r="365" spans="20:20">
      <c r="T365"/>
    </row>
    <row r="366" spans="20:20">
      <c r="T366"/>
    </row>
    <row r="367" spans="20:20">
      <c r="T367"/>
    </row>
    <row r="368" spans="20:20">
      <c r="T368"/>
    </row>
    <row r="369" spans="20:20">
      <c r="T369"/>
    </row>
    <row r="370" spans="20:20">
      <c r="T370"/>
    </row>
    <row r="371" spans="20:20">
      <c r="T371"/>
    </row>
    <row r="372" spans="20:20">
      <c r="T372"/>
    </row>
    <row r="373" spans="20:20">
      <c r="T373"/>
    </row>
    <row r="374" spans="20:20">
      <c r="T374"/>
    </row>
    <row r="375" spans="20:20">
      <c r="T375"/>
    </row>
    <row r="376" spans="20:20">
      <c r="T376"/>
    </row>
    <row r="377" spans="20:20">
      <c r="T377"/>
    </row>
    <row r="378" spans="20:20">
      <c r="T378"/>
    </row>
    <row r="379" spans="20:20">
      <c r="T379"/>
    </row>
    <row r="380" spans="20:20">
      <c r="T380"/>
    </row>
    <row r="381" spans="20:20">
      <c r="T381"/>
    </row>
    <row r="382" spans="20:20">
      <c r="T382"/>
    </row>
    <row r="383" spans="20:20">
      <c r="T383"/>
    </row>
    <row r="384" spans="20:20">
      <c r="T384"/>
    </row>
    <row r="385" spans="20:20">
      <c r="T385"/>
    </row>
    <row r="386" spans="20:20">
      <c r="T386"/>
    </row>
    <row r="387" spans="20:20">
      <c r="T387"/>
    </row>
    <row r="388" spans="20:20">
      <c r="T388"/>
    </row>
    <row r="389" spans="20:20">
      <c r="T389"/>
    </row>
    <row r="390" spans="20:20">
      <c r="T390"/>
    </row>
    <row r="391" spans="20:20">
      <c r="T391"/>
    </row>
    <row r="392" spans="20:20">
      <c r="T392"/>
    </row>
    <row r="393" spans="20:20">
      <c r="T393"/>
    </row>
    <row r="394" spans="20:20">
      <c r="T394"/>
    </row>
    <row r="395" spans="20:20">
      <c r="T395"/>
    </row>
    <row r="396" spans="20:20">
      <c r="T396"/>
    </row>
    <row r="397" spans="20:20">
      <c r="T397"/>
    </row>
    <row r="398" spans="20:20">
      <c r="T398"/>
    </row>
    <row r="399" spans="20:20">
      <c r="T399"/>
    </row>
    <row r="400" spans="20:20">
      <c r="T400"/>
    </row>
    <row r="401" spans="20:20">
      <c r="T401"/>
    </row>
    <row r="402" spans="20:20">
      <c r="T402"/>
    </row>
    <row r="403" spans="20:20">
      <c r="T403"/>
    </row>
    <row r="404" spans="20:20">
      <c r="T404"/>
    </row>
    <row r="405" spans="20:20">
      <c r="T405"/>
    </row>
    <row r="406" spans="20:20">
      <c r="T406"/>
    </row>
    <row r="407" spans="20:20">
      <c r="T407"/>
    </row>
    <row r="408" spans="20:20">
      <c r="T408"/>
    </row>
    <row r="409" spans="20:20">
      <c r="T409"/>
    </row>
    <row r="410" spans="20:20">
      <c r="T410"/>
    </row>
    <row r="411" spans="20:20">
      <c r="T411"/>
    </row>
    <row r="412" spans="20:20">
      <c r="T412"/>
    </row>
    <row r="413" spans="20:20">
      <c r="T413"/>
    </row>
    <row r="414" spans="20:20">
      <c r="T414"/>
    </row>
    <row r="415" spans="20:20">
      <c r="T415"/>
    </row>
    <row r="416" spans="20:20">
      <c r="T416"/>
    </row>
    <row r="417" spans="20:20">
      <c r="T417"/>
    </row>
    <row r="418" spans="20:20">
      <c r="T418"/>
    </row>
    <row r="419" spans="20:20">
      <c r="T419"/>
    </row>
    <row r="420" spans="20:20">
      <c r="T420"/>
    </row>
    <row r="421" spans="20:20">
      <c r="T421"/>
    </row>
    <row r="422" spans="20:20">
      <c r="T422"/>
    </row>
    <row r="423" spans="20:20">
      <c r="T423"/>
    </row>
    <row r="424" spans="20:20">
      <c r="T424"/>
    </row>
    <row r="425" spans="20:20">
      <c r="T425"/>
    </row>
    <row r="426" spans="20:20">
      <c r="T426"/>
    </row>
    <row r="427" spans="20:20">
      <c r="T427"/>
    </row>
    <row r="428" spans="20:20">
      <c r="T428"/>
    </row>
    <row r="429" spans="20:20">
      <c r="T429"/>
    </row>
    <row r="430" spans="20:20">
      <c r="T430"/>
    </row>
    <row r="431" spans="20:20">
      <c r="T431"/>
    </row>
    <row r="432" spans="20:20">
      <c r="T432"/>
    </row>
    <row r="433" spans="20:20">
      <c r="T433"/>
    </row>
    <row r="434" spans="20:20">
      <c r="T434"/>
    </row>
    <row r="435" spans="20:20">
      <c r="T435"/>
    </row>
    <row r="436" spans="20:20">
      <c r="T436"/>
    </row>
    <row r="437" spans="20:20">
      <c r="T437"/>
    </row>
    <row r="438" spans="20:20">
      <c r="T438"/>
    </row>
    <row r="439" spans="20:20">
      <c r="T439"/>
    </row>
    <row r="440" spans="20:20">
      <c r="T440"/>
    </row>
    <row r="441" spans="20:20">
      <c r="T441"/>
    </row>
    <row r="442" spans="20:20">
      <c r="T442"/>
    </row>
    <row r="443" spans="20:20">
      <c r="T443"/>
    </row>
    <row r="444" spans="20:20">
      <c r="T444"/>
    </row>
    <row r="445" spans="20:20">
      <c r="T445"/>
    </row>
    <row r="446" spans="20:20">
      <c r="T446"/>
    </row>
    <row r="447" spans="20:20">
      <c r="T447"/>
    </row>
    <row r="448" spans="20:20">
      <c r="T448"/>
    </row>
    <row r="449" spans="20:20">
      <c r="T449"/>
    </row>
    <row r="450" spans="20:20">
      <c r="T450"/>
    </row>
    <row r="451" spans="20:20">
      <c r="T451"/>
    </row>
    <row r="452" spans="20:20">
      <c r="T452"/>
    </row>
    <row r="453" spans="20:20">
      <c r="T453"/>
    </row>
    <row r="454" spans="20:20">
      <c r="T454"/>
    </row>
    <row r="455" spans="20:20">
      <c r="T455"/>
    </row>
    <row r="456" spans="20:20">
      <c r="T456"/>
    </row>
    <row r="457" spans="20:20">
      <c r="T457"/>
    </row>
    <row r="458" spans="20:20">
      <c r="T458"/>
    </row>
    <row r="459" spans="20:20">
      <c r="T459"/>
    </row>
    <row r="460" spans="20:20">
      <c r="T460"/>
    </row>
    <row r="461" spans="20:20">
      <c r="T461"/>
    </row>
    <row r="462" spans="20:20">
      <c r="T462"/>
    </row>
    <row r="463" spans="20:20">
      <c r="T463"/>
    </row>
    <row r="464" spans="20:20">
      <c r="T46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pcocessedData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2018-09-24T15:31:54Z</dcterms:modified>
</cp:coreProperties>
</file>